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D8370194-EB3D-4416-9961-8C2F024C6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3 (2)" sheetId="2" r:id="rId1"/>
  </sheets>
  <externalReferences>
    <externalReference r:id="rId2"/>
  </externalReferences>
  <definedNames>
    <definedName name="_xlnm._FilterDatabase" localSheetId="0" hidden="1">'MAYO 2023 (2)'!$A$6:$X$926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6" i="2" l="1"/>
  <c r="V925" i="2"/>
  <c r="V924" i="2"/>
  <c r="V923" i="2"/>
  <c r="V922" i="2"/>
  <c r="V921" i="2"/>
  <c r="V920" i="2"/>
  <c r="V919" i="2"/>
  <c r="V918" i="2"/>
  <c r="V917" i="2"/>
  <c r="V916" i="2"/>
  <c r="V915" i="2"/>
  <c r="V914" i="2"/>
  <c r="V913" i="2"/>
  <c r="V912" i="2"/>
  <c r="V911" i="2"/>
  <c r="V910" i="2"/>
  <c r="V909" i="2"/>
  <c r="V908" i="2"/>
  <c r="V907" i="2"/>
  <c r="V906" i="2"/>
  <c r="V905" i="2"/>
  <c r="V904" i="2"/>
  <c r="V903" i="2"/>
  <c r="V902" i="2"/>
  <c r="V901" i="2"/>
  <c r="V900" i="2"/>
  <c r="V899" i="2"/>
  <c r="V898" i="2"/>
  <c r="V897" i="2"/>
  <c r="V896" i="2"/>
  <c r="V895" i="2"/>
  <c r="V894" i="2"/>
  <c r="V893" i="2"/>
  <c r="V892" i="2"/>
  <c r="V891" i="2"/>
  <c r="V890" i="2"/>
  <c r="V889" i="2"/>
  <c r="V888" i="2"/>
  <c r="V887" i="2"/>
  <c r="V886" i="2"/>
  <c r="V885" i="2"/>
  <c r="V884" i="2"/>
  <c r="V883" i="2"/>
  <c r="V882" i="2"/>
  <c r="V881" i="2"/>
  <c r="V880" i="2"/>
  <c r="V879" i="2"/>
  <c r="V878" i="2"/>
  <c r="V877" i="2"/>
  <c r="V876" i="2"/>
  <c r="V875" i="2"/>
  <c r="V874" i="2"/>
  <c r="V873" i="2"/>
  <c r="V872" i="2"/>
  <c r="V871" i="2"/>
  <c r="V870" i="2"/>
  <c r="V869" i="2"/>
  <c r="V868" i="2"/>
  <c r="V867" i="2"/>
  <c r="V866" i="2"/>
  <c r="V865" i="2"/>
  <c r="V864" i="2"/>
  <c r="V863" i="2"/>
  <c r="V862" i="2"/>
  <c r="V861" i="2"/>
  <c r="V860" i="2"/>
  <c r="V859" i="2"/>
  <c r="V858" i="2"/>
  <c r="V857" i="2"/>
  <c r="V856" i="2"/>
  <c r="V855" i="2"/>
  <c r="V854" i="2"/>
  <c r="V853" i="2"/>
  <c r="V852" i="2"/>
  <c r="V851" i="2"/>
  <c r="V850" i="2"/>
  <c r="V849" i="2"/>
  <c r="V848" i="2"/>
  <c r="V847" i="2"/>
  <c r="V846" i="2"/>
  <c r="V845" i="2"/>
  <c r="V844" i="2"/>
  <c r="V843" i="2"/>
  <c r="V842" i="2"/>
  <c r="V841" i="2"/>
  <c r="V840" i="2"/>
  <c r="V839" i="2"/>
  <c r="V838" i="2"/>
  <c r="K838" i="2"/>
  <c r="J838" i="2"/>
  <c r="V837" i="2"/>
  <c r="K837" i="2"/>
  <c r="J837" i="2"/>
  <c r="V836" i="2"/>
  <c r="V835" i="2"/>
  <c r="K835" i="2"/>
  <c r="V834" i="2"/>
  <c r="K834" i="2"/>
  <c r="J834" i="2"/>
  <c r="V833" i="2"/>
  <c r="K833" i="2"/>
  <c r="J833" i="2"/>
  <c r="V832" i="2"/>
  <c r="K832" i="2"/>
  <c r="J832" i="2"/>
  <c r="V831" i="2"/>
  <c r="K831" i="2"/>
  <c r="J831" i="2"/>
  <c r="V830" i="2"/>
  <c r="V829" i="2"/>
  <c r="K829" i="2"/>
  <c r="J829" i="2"/>
  <c r="V828" i="2"/>
  <c r="K828" i="2"/>
  <c r="J828" i="2"/>
  <c r="V827" i="2"/>
  <c r="K827" i="2"/>
  <c r="J827" i="2"/>
  <c r="V826" i="2"/>
  <c r="K826" i="2"/>
  <c r="J826" i="2"/>
  <c r="V825" i="2"/>
  <c r="K825" i="2"/>
  <c r="J825" i="2"/>
  <c r="V824" i="2"/>
  <c r="K824" i="2"/>
  <c r="J824" i="2"/>
  <c r="V823" i="2"/>
  <c r="K823" i="2"/>
  <c r="J823" i="2"/>
  <c r="V822" i="2"/>
  <c r="K822" i="2"/>
  <c r="J822" i="2"/>
  <c r="V821" i="2"/>
  <c r="K821" i="2"/>
  <c r="J821" i="2"/>
  <c r="V820" i="2"/>
  <c r="V819" i="2"/>
  <c r="K819" i="2"/>
  <c r="J819" i="2"/>
  <c r="V818" i="2"/>
  <c r="V817" i="2"/>
  <c r="K817" i="2"/>
  <c r="J817" i="2"/>
  <c r="V816" i="2"/>
  <c r="K816" i="2"/>
  <c r="J816" i="2"/>
  <c r="V815" i="2"/>
  <c r="K815" i="2"/>
  <c r="J815" i="2"/>
  <c r="V814" i="2"/>
  <c r="K814" i="2"/>
  <c r="J814" i="2"/>
  <c r="V813" i="2"/>
  <c r="V812" i="2"/>
  <c r="K812" i="2"/>
  <c r="J812" i="2"/>
  <c r="V811" i="2"/>
  <c r="V810" i="2"/>
  <c r="K810" i="2"/>
  <c r="J810" i="2"/>
  <c r="V809" i="2"/>
  <c r="K809" i="2"/>
  <c r="J809" i="2"/>
  <c r="V808" i="2"/>
  <c r="K808" i="2"/>
  <c r="J808" i="2"/>
  <c r="V807" i="2"/>
  <c r="K807" i="2"/>
  <c r="J807" i="2"/>
  <c r="V806" i="2"/>
  <c r="K806" i="2"/>
  <c r="J806" i="2"/>
  <c r="V805" i="2"/>
  <c r="K805" i="2"/>
  <c r="J805" i="2"/>
  <c r="V804" i="2"/>
  <c r="K804" i="2"/>
  <c r="J804" i="2"/>
  <c r="V803" i="2"/>
  <c r="K803" i="2"/>
  <c r="J803" i="2"/>
  <c r="V802" i="2"/>
  <c r="K802" i="2"/>
  <c r="J802" i="2"/>
  <c r="V801" i="2"/>
  <c r="K801" i="2"/>
  <c r="J801" i="2"/>
  <c r="V800" i="2"/>
  <c r="K800" i="2"/>
  <c r="J800" i="2"/>
  <c r="V799" i="2"/>
  <c r="K799" i="2"/>
  <c r="J799" i="2"/>
  <c r="V798" i="2"/>
  <c r="K798" i="2"/>
  <c r="J798" i="2"/>
  <c r="V797" i="2"/>
  <c r="K797" i="2"/>
  <c r="J797" i="2"/>
  <c r="V796" i="2"/>
  <c r="K796" i="2"/>
  <c r="J796" i="2"/>
  <c r="V795" i="2"/>
  <c r="V794" i="2"/>
  <c r="V793" i="2"/>
  <c r="V792" i="2"/>
  <c r="V791" i="2"/>
  <c r="V790" i="2"/>
  <c r="V789" i="2"/>
  <c r="V788" i="2"/>
  <c r="V787" i="2"/>
  <c r="V786" i="2"/>
  <c r="V785" i="2"/>
  <c r="V784" i="2"/>
  <c r="V783" i="2"/>
  <c r="V782" i="2"/>
  <c r="V781" i="2"/>
  <c r="V780" i="2"/>
  <c r="V779" i="2"/>
  <c r="V778" i="2"/>
  <c r="V777" i="2"/>
  <c r="V776" i="2"/>
  <c r="V775" i="2"/>
  <c r="V774" i="2"/>
  <c r="V773" i="2"/>
  <c r="V772" i="2"/>
  <c r="V771" i="2"/>
  <c r="V770" i="2"/>
  <c r="V769" i="2"/>
  <c r="V768" i="2"/>
  <c r="V767" i="2"/>
  <c r="V766" i="2"/>
  <c r="V765" i="2"/>
  <c r="V764" i="2"/>
  <c r="V763" i="2"/>
  <c r="V762" i="2"/>
  <c r="V761" i="2"/>
  <c r="V760" i="2"/>
  <c r="V759" i="2"/>
  <c r="V758" i="2"/>
  <c r="V757" i="2"/>
  <c r="V756" i="2"/>
  <c r="V755" i="2"/>
  <c r="V754" i="2"/>
  <c r="V753" i="2"/>
  <c r="V752" i="2"/>
  <c r="V751" i="2"/>
  <c r="V750" i="2"/>
  <c r="V749" i="2"/>
  <c r="V748" i="2"/>
  <c r="V747" i="2"/>
  <c r="V746" i="2"/>
  <c r="V745" i="2"/>
  <c r="V744" i="2"/>
  <c r="V743" i="2"/>
  <c r="V742" i="2"/>
  <c r="V741" i="2"/>
  <c r="V740" i="2"/>
  <c r="V739" i="2"/>
  <c r="V738" i="2"/>
  <c r="V737" i="2"/>
  <c r="V736" i="2"/>
  <c r="V735" i="2"/>
  <c r="V734" i="2"/>
  <c r="V733" i="2"/>
  <c r="V732" i="2"/>
  <c r="V731" i="2"/>
  <c r="V730" i="2"/>
  <c r="V729" i="2"/>
  <c r="V728" i="2"/>
  <c r="V727" i="2"/>
  <c r="V726" i="2"/>
  <c r="V725" i="2"/>
  <c r="V724" i="2"/>
  <c r="V723" i="2"/>
  <c r="V722" i="2"/>
  <c r="V721" i="2"/>
  <c r="V720" i="2"/>
  <c r="V719" i="2"/>
  <c r="V718" i="2"/>
  <c r="V717" i="2"/>
  <c r="V716" i="2"/>
  <c r="V715" i="2"/>
  <c r="V714" i="2"/>
  <c r="V713" i="2"/>
  <c r="V712" i="2"/>
  <c r="V711" i="2"/>
  <c r="V710" i="2"/>
  <c r="V709" i="2"/>
  <c r="V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3" i="2"/>
  <c r="V682" i="2"/>
  <c r="V681" i="2"/>
  <c r="V680" i="2"/>
  <c r="V679" i="2"/>
  <c r="V678" i="2"/>
  <c r="V677" i="2"/>
  <c r="V676" i="2"/>
  <c r="V675" i="2"/>
  <c r="V674" i="2"/>
  <c r="V673" i="2"/>
  <c r="V672" i="2"/>
  <c r="V671" i="2"/>
  <c r="V670" i="2"/>
  <c r="V669" i="2"/>
  <c r="V668" i="2"/>
  <c r="V667" i="2"/>
  <c r="V666" i="2"/>
  <c r="V665" i="2"/>
  <c r="V664" i="2"/>
  <c r="V663" i="2"/>
  <c r="V662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V610" i="2"/>
  <c r="V609" i="2"/>
  <c r="V608" i="2"/>
  <c r="V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7" i="2"/>
  <c r="V586" i="2"/>
  <c r="V585" i="2"/>
  <c r="V584" i="2"/>
  <c r="V583" i="2"/>
  <c r="V582" i="2"/>
  <c r="V581" i="2"/>
  <c r="V580" i="2"/>
  <c r="V579" i="2"/>
  <c r="V578" i="2"/>
  <c r="V577" i="2"/>
  <c r="V576" i="2"/>
  <c r="V575" i="2"/>
  <c r="V574" i="2"/>
  <c r="V573" i="2"/>
  <c r="V572" i="2"/>
  <c r="V571" i="2"/>
  <c r="V570" i="2"/>
  <c r="V569" i="2"/>
  <c r="V568" i="2"/>
  <c r="V567" i="2"/>
  <c r="V566" i="2"/>
  <c r="V565" i="2"/>
  <c r="V564" i="2"/>
  <c r="V563" i="2"/>
  <c r="V562" i="2"/>
  <c r="V561" i="2"/>
  <c r="V560" i="2"/>
  <c r="V559" i="2"/>
  <c r="V558" i="2"/>
  <c r="V557" i="2"/>
  <c r="V556" i="2"/>
  <c r="V555" i="2"/>
  <c r="V554" i="2"/>
  <c r="V553" i="2"/>
  <c r="V552" i="2"/>
  <c r="V551" i="2"/>
  <c r="V550" i="2"/>
  <c r="V549" i="2"/>
  <c r="V548" i="2"/>
  <c r="V547" i="2"/>
  <c r="V546" i="2"/>
  <c r="V545" i="2"/>
  <c r="V544" i="2"/>
  <c r="V543" i="2"/>
  <c r="V542" i="2"/>
  <c r="V541" i="2"/>
  <c r="V540" i="2"/>
  <c r="V539" i="2"/>
  <c r="V538" i="2"/>
  <c r="V537" i="2"/>
  <c r="V536" i="2"/>
  <c r="V535" i="2"/>
  <c r="V534" i="2"/>
  <c r="V533" i="2"/>
  <c r="V532" i="2"/>
  <c r="V531" i="2"/>
  <c r="V530" i="2"/>
  <c r="V529" i="2"/>
  <c r="V528" i="2"/>
  <c r="V527" i="2"/>
  <c r="V526" i="2"/>
  <c r="V525" i="2"/>
  <c r="V524" i="2"/>
  <c r="V523" i="2"/>
  <c r="V522" i="2"/>
  <c r="V521" i="2"/>
  <c r="V520" i="2"/>
  <c r="V519" i="2"/>
  <c r="V518" i="2"/>
  <c r="V517" i="2"/>
  <c r="V516" i="2"/>
  <c r="V515" i="2"/>
  <c r="V514" i="2"/>
  <c r="V513" i="2"/>
  <c r="V512" i="2"/>
  <c r="V511" i="2"/>
  <c r="V510" i="2"/>
  <c r="V509" i="2"/>
  <c r="V508" i="2"/>
  <c r="V507" i="2"/>
  <c r="V506" i="2"/>
  <c r="V505" i="2"/>
  <c r="V504" i="2"/>
  <c r="V503" i="2"/>
  <c r="V502" i="2"/>
  <c r="V501" i="2"/>
  <c r="V500" i="2"/>
  <c r="V499" i="2"/>
  <c r="V498" i="2"/>
  <c r="V497" i="2"/>
  <c r="V496" i="2"/>
  <c r="V495" i="2"/>
  <c r="V494" i="2"/>
  <c r="V493" i="2"/>
  <c r="V492" i="2"/>
  <c r="V491" i="2"/>
  <c r="V490" i="2"/>
  <c r="V489" i="2"/>
  <c r="V488" i="2"/>
  <c r="V487" i="2"/>
  <c r="V486" i="2"/>
  <c r="V485" i="2"/>
  <c r="V484" i="2"/>
  <c r="V483" i="2"/>
  <c r="V482" i="2"/>
  <c r="V481" i="2"/>
  <c r="V480" i="2"/>
  <c r="V479" i="2"/>
  <c r="V478" i="2"/>
  <c r="V477" i="2"/>
  <c r="V476" i="2"/>
  <c r="V475" i="2"/>
  <c r="V474" i="2"/>
  <c r="V473" i="2"/>
  <c r="V472" i="2"/>
  <c r="V471" i="2"/>
  <c r="V470" i="2"/>
  <c r="V469" i="2"/>
  <c r="V468" i="2"/>
  <c r="V467" i="2"/>
  <c r="V466" i="2"/>
  <c r="V465" i="2"/>
  <c r="V464" i="2"/>
  <c r="V463" i="2"/>
  <c r="V462" i="2"/>
  <c r="V461" i="2"/>
  <c r="V460" i="2"/>
  <c r="V459" i="2"/>
  <c r="V458" i="2"/>
  <c r="V457" i="2"/>
  <c r="V456" i="2"/>
  <c r="V455" i="2"/>
  <c r="V454" i="2"/>
  <c r="V453" i="2"/>
  <c r="V452" i="2"/>
  <c r="V451" i="2"/>
  <c r="V450" i="2"/>
  <c r="V449" i="2"/>
  <c r="V448" i="2"/>
  <c r="V447" i="2"/>
  <c r="V446" i="2"/>
  <c r="V445" i="2"/>
  <c r="V444" i="2"/>
  <c r="V443" i="2"/>
  <c r="V442" i="2"/>
  <c r="V441" i="2"/>
  <c r="V440" i="2"/>
  <c r="V439" i="2"/>
  <c r="V438" i="2"/>
  <c r="V437" i="2"/>
  <c r="V436" i="2"/>
  <c r="V435" i="2"/>
  <c r="V434" i="2"/>
  <c r="V433" i="2"/>
  <c r="V432" i="2"/>
  <c r="V431" i="2"/>
  <c r="V430" i="2"/>
  <c r="V429" i="2"/>
  <c r="V428" i="2"/>
  <c r="V427" i="2"/>
  <c r="V426" i="2"/>
  <c r="V425" i="2"/>
  <c r="V424" i="2"/>
  <c r="V423" i="2"/>
  <c r="V422" i="2"/>
  <c r="V421" i="2"/>
  <c r="V420" i="2"/>
  <c r="V419" i="2"/>
  <c r="V418" i="2"/>
  <c r="V417" i="2"/>
  <c r="V416" i="2"/>
  <c r="V415" i="2"/>
  <c r="V414" i="2"/>
  <c r="V413" i="2"/>
  <c r="V412" i="2"/>
  <c r="V411" i="2"/>
  <c r="V410" i="2"/>
  <c r="V409" i="2"/>
  <c r="V408" i="2"/>
  <c r="V407" i="2"/>
  <c r="V406" i="2"/>
  <c r="V405" i="2"/>
  <c r="V404" i="2"/>
  <c r="V403" i="2"/>
  <c r="V402" i="2"/>
  <c r="V401" i="2"/>
  <c r="V400" i="2"/>
  <c r="V399" i="2"/>
  <c r="V398" i="2"/>
  <c r="V397" i="2"/>
  <c r="V396" i="2"/>
  <c r="V395" i="2"/>
  <c r="V394" i="2"/>
  <c r="V393" i="2"/>
  <c r="V392" i="2"/>
  <c r="V391" i="2"/>
  <c r="V390" i="2"/>
  <c r="V389" i="2"/>
  <c r="V388" i="2"/>
  <c r="V387" i="2"/>
  <c r="V386" i="2"/>
  <c r="V385" i="2"/>
  <c r="V384" i="2"/>
  <c r="V383" i="2"/>
  <c r="V382" i="2"/>
  <c r="V381" i="2"/>
  <c r="V380" i="2"/>
  <c r="V379" i="2"/>
  <c r="V378" i="2"/>
  <c r="V377" i="2"/>
  <c r="V376" i="2"/>
  <c r="V375" i="2"/>
  <c r="V374" i="2"/>
  <c r="V373" i="2"/>
  <c r="V372" i="2"/>
  <c r="V371" i="2"/>
  <c r="V370" i="2"/>
  <c r="V369" i="2"/>
  <c r="V368" i="2"/>
  <c r="V367" i="2"/>
  <c r="V366" i="2"/>
  <c r="V365" i="2"/>
  <c r="V364" i="2"/>
  <c r="V363" i="2"/>
  <c r="V362" i="2"/>
  <c r="V361" i="2"/>
  <c r="V360" i="2"/>
  <c r="V359" i="2"/>
  <c r="V358" i="2"/>
  <c r="V357" i="2"/>
  <c r="V356" i="2"/>
  <c r="V355" i="2"/>
  <c r="V354" i="2"/>
  <c r="V353" i="2"/>
  <c r="V352" i="2"/>
  <c r="V351" i="2"/>
  <c r="V350" i="2"/>
  <c r="V349" i="2"/>
  <c r="V348" i="2"/>
  <c r="V347" i="2"/>
  <c r="V346" i="2"/>
  <c r="V345" i="2"/>
  <c r="V344" i="2"/>
  <c r="V343" i="2"/>
  <c r="V342" i="2"/>
  <c r="V341" i="2"/>
  <c r="V340" i="2"/>
  <c r="V339" i="2"/>
  <c r="V338" i="2"/>
  <c r="V337" i="2"/>
  <c r="V336" i="2"/>
  <c r="V335" i="2"/>
  <c r="V334" i="2"/>
  <c r="V333" i="2"/>
  <c r="V332" i="2"/>
  <c r="V331" i="2"/>
  <c r="V330" i="2"/>
  <c r="V329" i="2"/>
  <c r="V328" i="2"/>
  <c r="V327" i="2"/>
  <c r="V326" i="2"/>
  <c r="V325" i="2"/>
  <c r="V324" i="2"/>
  <c r="V323" i="2"/>
  <c r="V322" i="2"/>
  <c r="V321" i="2"/>
  <c r="V320" i="2"/>
  <c r="V319" i="2"/>
  <c r="V318" i="2"/>
  <c r="V317" i="2"/>
  <c r="V316" i="2"/>
  <c r="V315" i="2"/>
  <c r="V314" i="2"/>
  <c r="V313" i="2"/>
  <c r="V312" i="2"/>
  <c r="V311" i="2"/>
  <c r="V310" i="2"/>
  <c r="V309" i="2"/>
  <c r="V308" i="2"/>
  <c r="V307" i="2"/>
  <c r="V306" i="2"/>
  <c r="V305" i="2"/>
  <c r="V304" i="2"/>
  <c r="V303" i="2"/>
  <c r="V302" i="2"/>
  <c r="V301" i="2"/>
  <c r="V300" i="2"/>
  <c r="V299" i="2"/>
  <c r="V298" i="2"/>
  <c r="V297" i="2"/>
  <c r="V296" i="2"/>
  <c r="V295" i="2"/>
  <c r="V294" i="2"/>
  <c r="V293" i="2"/>
  <c r="V292" i="2"/>
  <c r="V291" i="2"/>
  <c r="V290" i="2"/>
  <c r="V289" i="2"/>
  <c r="V288" i="2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926" i="2" l="1"/>
  <c r="N926" i="2"/>
  <c r="O926" i="2"/>
  <c r="P926" i="2"/>
  <c r="M926" i="2"/>
</calcChain>
</file>

<file path=xl/sharedStrings.xml><?xml version="1.0" encoding="utf-8"?>
<sst xmlns="http://schemas.openxmlformats.org/spreadsheetml/2006/main" count="8275" uniqueCount="2849">
  <si>
    <t>Información Ejecución de los Contratos con Corte 30-ABRIL-2023</t>
  </si>
  <si>
    <t>Secretaría Distrital de la Mujer</t>
  </si>
  <si>
    <t>Vigencia 2023</t>
  </si>
  <si>
    <t xml:space="preserve">INFORMACIÓN CONSOLIDADA DEL CONTRATO A LA FECHA </t>
  </si>
  <si>
    <t>INFORMACION FINANCIERA  EJECUCION DEL CONTRATO</t>
  </si>
  <si>
    <t>No. CONTRATO</t>
  </si>
  <si>
    <t>No. PROCESO SECOP</t>
  </si>
  <si>
    <t>CONTRATISTA</t>
  </si>
  <si>
    <t>IDENTIFICACIÓN</t>
  </si>
  <si>
    <t>NÚMERO DE CONSTANCIA DE PUBLICACIÓN EN EL SECOP</t>
  </si>
  <si>
    <t>SUPERVISOR: NOMBRE COMPLETO</t>
  </si>
  <si>
    <t>SUPERVISOR: CARGO</t>
  </si>
  <si>
    <t>Fecha de suscripción</t>
  </si>
  <si>
    <t>Fecha de Inicio</t>
  </si>
  <si>
    <t>Fecha Finalizacion Contrato/Convenio</t>
  </si>
  <si>
    <t>Valor del Contrato
inical</t>
  </si>
  <si>
    <t>% Ejecución</t>
  </si>
  <si>
    <t>Recursos totales desembolsados o pagados.</t>
  </si>
  <si>
    <t>Anulaciones</t>
  </si>
  <si>
    <t>Recursos pendientes de ejecutar.</t>
  </si>
  <si>
    <t xml:space="preserve">FECHA Adiciones/
</t>
  </si>
  <si>
    <t>FECHA 
prórrogas</t>
  </si>
  <si>
    <t>Días Prorrogados</t>
  </si>
  <si>
    <t>FECHA FINAL EJECUCIÓN INCLUIDA PRÓRROGAS</t>
  </si>
  <si>
    <t>Vr. Adiciones</t>
  </si>
  <si>
    <t>Vr. Total con Adiciones</t>
  </si>
  <si>
    <t>Área Solicitante</t>
  </si>
  <si>
    <t>CD-PS-001-2023</t>
  </si>
  <si>
    <t>DIEGO HERNANDO RIVERA RUIZ</t>
  </si>
  <si>
    <t>https://community.secop.gov.co/Public/Tendering/OpportunityDetail/Index?noticeUID=CO1.NTC.3708217&amp;isFromPublicArea=True&amp;isModal=true&amp;asPopupView=true</t>
  </si>
  <si>
    <t>Laura Marcela Tami Leal</t>
  </si>
  <si>
    <t>Subsecretaria de Gestión Corporativa</t>
  </si>
  <si>
    <t>N/A</t>
  </si>
  <si>
    <t>AREA</t>
  </si>
  <si>
    <t>CD-PS-002-2023</t>
  </si>
  <si>
    <t>JOSE NELSON PATIÑO ZULUAGA</t>
  </si>
  <si>
    <t>https://community.secop.gov.co/Public/Tendering/OpportunityDetail/Index?noticeUID=CO1.NTC.3708073&amp;isFromPublicArea=True&amp;isModal=true&amp;asPopupView=true</t>
  </si>
  <si>
    <t>Subsecretaría de Gestión Corporativa</t>
  </si>
  <si>
    <t>CD-PS-003-2023</t>
  </si>
  <si>
    <t>ADRIANA ROCIO GARCIA ROMERO</t>
  </si>
  <si>
    <t>https://community.secop.gov.co/Public/Tendering/OpportunityDetail/Index?noticeUID=CO1.NTC.3708247&amp;isFromPublicArea=True&amp;isModal=true&amp;asPopupView=true</t>
  </si>
  <si>
    <t>CD-PS-004-2023</t>
  </si>
  <si>
    <t>ELSA MARGOTH GARZON ACOSTA</t>
  </si>
  <si>
    <t>https://community.secop.gov.co/Public/Tendering/OpportunityDetail/Index?noticeUID=CO1.NTC.3708263&amp;isFromPublicArea=True&amp;isModal=true&amp;asPopupView=true</t>
  </si>
  <si>
    <t>CD-PS-005-2023</t>
  </si>
  <si>
    <t>STEFANIA  VIDAL PADILLA</t>
  </si>
  <si>
    <t>https://community.secop.gov.co/Public/Tendering/OpportunityDetail/Index?noticeUID=CO1.NTC.3707951&amp;isFromPublicArea=True&amp;isModal=true&amp;asPopupView=true</t>
  </si>
  <si>
    <t>CD-PS-006-2023</t>
  </si>
  <si>
    <t>CAMILA ANDREA MERCHAN RINCON</t>
  </si>
  <si>
    <t>https://community.secop.gov.co/Public/Tendering/OpportunityDetail/Index?noticeUID=CO1.NTC.3711031&amp;isFromPublicArea=True&amp;isModal=true&amp;asPopupView=true</t>
  </si>
  <si>
    <t>Luis Guillermo Flechas Salcedo</t>
  </si>
  <si>
    <t>Director de la Dirección de Contratación</t>
  </si>
  <si>
    <t>CD-PS-007-2023</t>
  </si>
  <si>
    <t>DANIELA  TRIANA HERNANDEZ</t>
  </si>
  <si>
    <t>https://community.secop.gov.co/Public/Tendering/OpportunityDetail/Index?noticeUID=CO1.NTC.3710786&amp;isFromPublicArea=True&amp;isModal=true&amp;asPopupView=true</t>
  </si>
  <si>
    <t>Dirección de Contratación</t>
  </si>
  <si>
    <t>CD-PS-011-2023</t>
  </si>
  <si>
    <t>CLAUDIA PATRICIA VARGAS IZQUIERDO</t>
  </si>
  <si>
    <t>https://community.secop.gov.co/Public/Tendering/OpportunityDetail/Index?noticeUID=CO1.NTC.3708755&amp;isFromPublicArea=True&amp;isModal=true&amp;asPopupView=true</t>
  </si>
  <si>
    <t>CD-PS-012-2023</t>
  </si>
  <si>
    <t>LUCIA CLEMENCIA RAMIREZ RODRIGUEZ</t>
  </si>
  <si>
    <t>https://community.secop.gov.co/Public/Tendering/OpportunityDetail/Index?noticeUID=CO1.NTC.3708936&amp;isFromPublicArea=True&amp;isModal=true&amp;asPopupView=true</t>
  </si>
  <si>
    <t>CD-PS-013-2023</t>
  </si>
  <si>
    <t>DANIELA PAMELA QUIÑONES SANCHEZ</t>
  </si>
  <si>
    <t>https://community.secop.gov.co/Public/Tendering/OpportunityDetail/Index?noticeUID=CO1.NTC.3709207&amp;isFromPublicArea=True&amp;isModal=true&amp;asPopupView=true</t>
  </si>
  <si>
    <t>CD-PS-014-2023</t>
  </si>
  <si>
    <t>TANIA CAROLINA MARTINEZ BLANCO</t>
  </si>
  <si>
    <t>https://community.secop.gov.co/Public/Tendering/OpportunityDetail/Index?noticeUID=CO1.NTC.3709231&amp;isFromPublicArea=True&amp;isModal=true&amp;asPopupView=true</t>
  </si>
  <si>
    <t>CD-PS-015-2023</t>
  </si>
  <si>
    <t>MONICA  TRIANA ÑUSTES</t>
  </si>
  <si>
    <t>https://community.secop.gov.co/Public/Tendering/OpportunityDetail/Index?noticeUID=CO1.NTC.3709414&amp;isFromPublicArea=True&amp;isModal=true&amp;asPopupView=true</t>
  </si>
  <si>
    <t>CD-PS-017-2023</t>
  </si>
  <si>
    <t>ERIKA ESTHER NEGRETE GONZALEZ</t>
  </si>
  <si>
    <t>https://community.secop.gov.co/Public/Tendering/OpportunityDetail/Index?noticeUID=CO1.NTC.3709713&amp;isFromPublicArea=True&amp;isModal=true&amp;asPopupView=true</t>
  </si>
  <si>
    <t>CD-PS-018-2023</t>
  </si>
  <si>
    <t>CLAUDIA VICTORIA PAEZ CALDERON</t>
  </si>
  <si>
    <t>https://community.secop.gov.co/Public/Tendering/OpportunityDetail/Index?noticeUID=CO1.NTC.3710287&amp;isFromPublicArea=True&amp;isModal=true&amp;asPopupView=true</t>
  </si>
  <si>
    <t>CD-PS-020-2023</t>
  </si>
  <si>
    <t>ADRIANA PAOLA GUARIN RODRIGUEZ</t>
  </si>
  <si>
    <t>https://community.secop.gov.co/Public/Tendering/OpportunityDetail/Index?noticeUID=CO1.NTC.3708676&amp;isFromPublicArea=True&amp;isModal=true&amp;asPopupView=true</t>
  </si>
  <si>
    <t>CD-PS-021-2023</t>
  </si>
  <si>
    <t>DIEGO DAVID PRIETO LUNA</t>
  </si>
  <si>
    <t>https://community.secop.gov.co/Public/Tendering/OpportunityDetail/Index?noticeUID=CO1.NTC.3709620&amp;isFromPublicArea=True&amp;isModal=true&amp;asPopupView=true</t>
  </si>
  <si>
    <t>CD-PS-022-2023</t>
  </si>
  <si>
    <t>JHULIAN ANDREY ROMERO CAJAMARCA</t>
  </si>
  <si>
    <t>https://community.secop.gov.co/Public/Tendering/OpportunityDetail/Index?noticeUID=CO1.NTC.3709841&amp;isFromPublicArea=True&amp;isModal=true&amp;asPopupView=true</t>
  </si>
  <si>
    <t>CD-PS-023-2023</t>
  </si>
  <si>
    <t>JANA ANDREA CARVAJAL TASCON</t>
  </si>
  <si>
    <t>https://community.secop.gov.co/Public/Tendering/OpportunityDetail/Index?noticeUID=CO1.NTC.3709880&amp;isFromPublicArea=True&amp;isModal=true&amp;asPopupView=true</t>
  </si>
  <si>
    <t>Claudia Marcela Garcia Santos</t>
  </si>
  <si>
    <t>Directora de la Dirección de Talento Humano</t>
  </si>
  <si>
    <t>CD-PS-024-2023</t>
  </si>
  <si>
    <t>JAVIER GUSTAVO RINCON SALCEDO</t>
  </si>
  <si>
    <t>https://community.secop.gov.co/Public/Tendering/OpportunityDetail/Index?noticeUID=CO1.NTC.3710151&amp;isFromPublicArea=True&amp;isModal=true&amp;asPopupView=true</t>
  </si>
  <si>
    <t>Dirección de Talento Humano</t>
  </si>
  <si>
    <t>CD-PS-025-2023</t>
  </si>
  <si>
    <t>LUZ AMPARO MACIAS QUINTANA</t>
  </si>
  <si>
    <t>https://community.secop.gov.co/Public/Tendering/OpportunityDetail/Index?noticeUID=CO1.NTC.3711037&amp;isFromPublicArea=True&amp;isModal=true&amp;asPopupView=true</t>
  </si>
  <si>
    <t>CD-PS-026-2023</t>
  </si>
  <si>
    <t>CARLOS ANDRES VILLA VANEGAS</t>
  </si>
  <si>
    <t>https://community.secop.gov.co/Public/Tendering/OpportunityDetail/Index?noticeUID=CO1.NTC.3710878&amp;isFromPublicArea=True&amp;isModal=true&amp;asPopupView=true</t>
  </si>
  <si>
    <t>CD-PS-027-2023</t>
  </si>
  <si>
    <t>MARIA VALENTINA CASTILLEJO CAYCEDO</t>
  </si>
  <si>
    <t>https://community.secop.gov.co/Public/Tendering/OpportunityDetail/Index?noticeUID=CO1.NTC.3710993&amp;isFromPublicArea=True&amp;isModal=true&amp;asPopupView=true</t>
  </si>
  <si>
    <t>CD-PS-028-2023</t>
  </si>
  <si>
    <t>DIEGO ANDRES PEDRAZA PEÑA</t>
  </si>
  <si>
    <t>https://community.secop.gov.co/Public/Tendering/OpportunityDetail/Index?noticeUID=CO1.NTC.3711337&amp;isFromPublicArea=True&amp;isModal=true&amp;asPopupView=true</t>
  </si>
  <si>
    <t>CD-PS-029-2023</t>
  </si>
  <si>
    <t>NATALI  ARDILA ARDILA</t>
  </si>
  <si>
    <t>https://community.secop.gov.co/Public/Tendering/OpportunityDetail/Index?noticeUID=CO1.NTC.3711358&amp;isFromPublicArea=True&amp;isModal=true&amp;asPopupView=true</t>
  </si>
  <si>
    <t>CD-PS-030-2023</t>
  </si>
  <si>
    <t>ANGELA MARIA TAVERA PATIÑO</t>
  </si>
  <si>
    <t>https://community.secop.gov.co/Public/Tendering/OpportunityDetail/Index?noticeUID=CO1.NTC.3711490&amp;isFromPublicArea=True&amp;isModal=true&amp;asPopupView=true</t>
  </si>
  <si>
    <t>CD-PS-031-2023</t>
  </si>
  <si>
    <t>JULIAN ANDRES MARTIN RIOS</t>
  </si>
  <si>
    <t>https://community.secop.gov.co/Public/Tendering/OpportunityDetail/Index?noticeUID=CO1.NTC.3712084&amp;isFromPublicArea=True&amp;isModal=true&amp;asPopupView=true</t>
  </si>
  <si>
    <t>CD-PS-032-2023</t>
  </si>
  <si>
    <t>DEYANIRA  BUITRAGO RAMIREZ</t>
  </si>
  <si>
    <t>https://community.secop.gov.co/Public/Tendering/OpportunityDetail/Index?noticeUID=CO1.NTC.3714779&amp;isFromPublicArea=True&amp;isModal=true&amp;asPopupView=true</t>
  </si>
  <si>
    <t>CD-PS-033-2023</t>
  </si>
  <si>
    <t>EMIRO FRANCISCO MUÑOZ GARCIA</t>
  </si>
  <si>
    <t>https://community.secop.gov.co/Public/Tendering/OpportunityDetail/Index?noticeUID=CO1.NTC.3715025&amp;isFromPublicArea=True&amp;isModal=true&amp;asPopupView=true</t>
  </si>
  <si>
    <t>CD-PS-034-2023</t>
  </si>
  <si>
    <t>JUAN JOSE HERNANDEZ ACOSTA</t>
  </si>
  <si>
    <t>https://community.secop.gov.co/Public/Tendering/OpportunityDetail/Index?noticeUID=CO1.NTC.3715519&amp;isFromPublicArea=True&amp;isModal=true&amp;asPopupView=true</t>
  </si>
  <si>
    <t>CD-PS-035-2023</t>
  </si>
  <si>
    <t>PAULA ANDREA ZULUAGA</t>
  </si>
  <si>
    <t>https://community.secop.gov.co/Public/Tendering/OpportunityDetail/Index?noticeUID=CO1.NTC.3715100&amp;isFromPublicArea=True&amp;isModal=true&amp;asPopupView=true</t>
  </si>
  <si>
    <t>CD-PS-037-2023</t>
  </si>
  <si>
    <t>NATALIA  NARANJO ROJAS</t>
  </si>
  <si>
    <t>https://community.secop.gov.co/Public/Tendering/OpportunityDetail/Index?noticeUID=CO1.NTC.3716407&amp;isFromPublicArea=True&amp;isModal=true&amp;asPopupView=true</t>
  </si>
  <si>
    <t>CD-PS-038-2023</t>
  </si>
  <si>
    <t>GABRIEL EDUARDO PATIÑO QUIÑONES</t>
  </si>
  <si>
    <t>https://community.secop.gov.co/Public/Tendering/OpportunityDetail/Index?noticeUID=CO1.NTC.3716227&amp;isFromPublicArea=True&amp;isModal=true&amp;asPopupView=true</t>
  </si>
  <si>
    <t>Marcela Enciso Gaitan</t>
  </si>
  <si>
    <t>Directora de la Dirección de Territorialización de Derechos y Participación</t>
  </si>
  <si>
    <t>CD-PS-039-2023</t>
  </si>
  <si>
    <t>LAURA ESTEFANIA RESTREPO GONZALEZ</t>
  </si>
  <si>
    <t>https://community.secop.gov.co/Public/Tendering/OpportunityDetail/Index?noticeUID=CO1.NTC.3716887&amp;isFromPublicArea=True&amp;isModal=true&amp;asPopupView=true</t>
  </si>
  <si>
    <t>Dirección de Territorialización de Derechos y Participación</t>
  </si>
  <si>
    <t>CD-PS-040-2023</t>
  </si>
  <si>
    <t>JUAN PABLO MARIN ECHEVERRY</t>
  </si>
  <si>
    <t>https://community.secop.gov.co/Public/Tendering/OpportunityDetail/Index?noticeUID=CO1.NTC.3716689&amp;isFromPublicArea=True&amp;isModal=true&amp;asPopupView=true</t>
  </si>
  <si>
    <t>CD-PS-041-2023</t>
  </si>
  <si>
    <t>JOHN KENNEDY LEON CASTIBLANCO</t>
  </si>
  <si>
    <t>https://community.secop.gov.co/Public/Tendering/OpportunityDetail/Index?noticeUID=CO1.NTC.3717234&amp;isFromPublicArea=True&amp;isModal=true&amp;asPopupView=true</t>
  </si>
  <si>
    <t>CD-PS-042-2023</t>
  </si>
  <si>
    <t>MARY SOLANGI SANCHEZ JARAMILLO</t>
  </si>
  <si>
    <t>https://community.secop.gov.co/Public/Tendering/OpportunityDetail/Index?noticeUID=CO1.NTC.3717515&amp;isFromPublicArea=True&amp;isModal=true&amp;asPopupView=true</t>
  </si>
  <si>
    <t>CD-PS-043-2023</t>
  </si>
  <si>
    <t>DIANA PATRICIA GARZON LOPEZ</t>
  </si>
  <si>
    <t>https://community.secop.gov.co/Public/Tendering/OpportunityDetail/Index?noticeUID=CO1.NTC.3717438&amp;isFromPublicArea=True&amp;isModal=true&amp;asPopupView=true</t>
  </si>
  <si>
    <t>CD-PS-044-2023</t>
  </si>
  <si>
    <t>DIANA PAOLA GARAVITO MENDEZ</t>
  </si>
  <si>
    <t>https://community.secop.gov.co/Public/Tendering/OpportunityDetail/Index?noticeUID=CO1.NTC.3717816&amp;isFromPublicArea=True&amp;isModal=true&amp;asPopupView=true</t>
  </si>
  <si>
    <t>CD-PS-045-2023</t>
  </si>
  <si>
    <t>JENNIFER LORENA MORENO ARCILA</t>
  </si>
  <si>
    <t>https://community.secop.gov.co/Public/Tendering/OpportunityDetail/Index?noticeUID=CO1.NTC.3717079&amp;isFromPublicArea=True&amp;isModal=true&amp;asPopupView=true</t>
  </si>
  <si>
    <t>CD-PS-046-2023</t>
  </si>
  <si>
    <t>PAOLA YISSELLY MORENO BULLA</t>
  </si>
  <si>
    <t>https://community.secop.gov.co/Public/Tendering/OpportunityDetail/Index?noticeUID=CO1.NTC.3719061&amp;isFromPublicArea=True&amp;isModal=true&amp;asPopupView=true</t>
  </si>
  <si>
    <t>Sandra Catalina Campos Romero</t>
  </si>
  <si>
    <t>Jefa Oficina Asesora de Planeación</t>
  </si>
  <si>
    <t>CD-PS-047-2023</t>
  </si>
  <si>
    <t>RISDELL NORBEY RODRIGUEZ ROJAS</t>
  </si>
  <si>
    <t>https://community.secop.gov.co/Public/Tendering/OpportunityDetail/Index?noticeUID=CO1.NTC.3720113&amp;isFromPublicArea=True&amp;isModal=true&amp;asPopupView=true</t>
  </si>
  <si>
    <t>Oficina Asesora de Planeación</t>
  </si>
  <si>
    <t>CD-PS-048-2023</t>
  </si>
  <si>
    <t>MARIA XIMENA RAMIREZ TOVAR</t>
  </si>
  <si>
    <t>https://community.secop.gov.co/Public/Tendering/OpportunityDetail/Index?noticeUID=CO1.NTC.3721900&amp;isFromPublicArea=True&amp;isModal=true&amp;asPopupView=true</t>
  </si>
  <si>
    <t>CD-PS-049-2023</t>
  </si>
  <si>
    <t>LEIDY MARITZA ANGEL HERNANDEZ</t>
  </si>
  <si>
    <t>https://community.secop.gov.co/Public/Tendering/OpportunityDetail/Index?noticeUID=CO1.NTC.3722648&amp;isFromPublicArea=True&amp;isModal=true&amp;asPopupView=true</t>
  </si>
  <si>
    <t>Marcia Yazmin Castro Ramirez</t>
  </si>
  <si>
    <t>Directora de la Dirección de Enfoque Diferencial</t>
  </si>
  <si>
    <t>CD-PS-050-2023</t>
  </si>
  <si>
    <t>JAIDER LUIS RUIDIAZ JIMENEZ</t>
  </si>
  <si>
    <t>https://community.secop.gov.co/Public/Tendering/OpportunityDetail/Index?noticeUID=CO1.NTC.3733036&amp;isFromPublicArea=True&amp;isModal=true&amp;asPopupView=true</t>
  </si>
  <si>
    <t>Dirección de Enfoque Diferencial</t>
  </si>
  <si>
    <t>CD-PS-051-2023</t>
  </si>
  <si>
    <t>NIDYA LILIANA ESPEJO MEDINA</t>
  </si>
  <si>
    <t>https://community.secop.gov.co/Public/Tendering/OpportunityDetail/Index?noticeUID=CO1.NTC.3738217&amp;isFromPublicArea=True&amp;isModal=true&amp;asPopupView=true</t>
  </si>
  <si>
    <t>Andrea Catalina Zota Bernal</t>
  </si>
  <si>
    <t>Jefa Oficina Asesora Jurídica</t>
  </si>
  <si>
    <t>CD-PS-052-2023</t>
  </si>
  <si>
    <t>MONICA  RENGIFO DELGADO</t>
  </si>
  <si>
    <t>https://community.secop.gov.co/Public/Tendering/OpportunityDetail/Index?noticeUID=CO1.NTC.3738069&amp;isFromPublicArea=True&amp;isModal=true&amp;asPopupView=true</t>
  </si>
  <si>
    <t>Oficina Asesora Jurídica</t>
  </si>
  <si>
    <t>CD-PS-054-2023</t>
  </si>
  <si>
    <t>LILIANA  SALAZAR MUÑOZ</t>
  </si>
  <si>
    <t>https://community.secop.gov.co/Public/Tendering/OpportunityDetail/Index?noticeUID=CO1.NTC.3738349&amp;isFromPublicArea=True&amp;isModal=true&amp;asPopupView=true</t>
  </si>
  <si>
    <t>Ana Rocío Murcia Gómez</t>
  </si>
  <si>
    <t>Directora de Dirección de la Dirección Administrativa y Financiera</t>
  </si>
  <si>
    <t>CD-PS-055-2023</t>
  </si>
  <si>
    <t>OSCAR DAVID CORTES PEREZ</t>
  </si>
  <si>
    <t>https://community.secop.gov.co/Public/Tendering/OpportunityDetail/Index?noticeUID=CO1.NTC.3737753&amp;isFromPublicArea=True&amp;isModal=true&amp;asPopupView=true</t>
  </si>
  <si>
    <t>Dirección Administrativa y Financiera</t>
  </si>
  <si>
    <t>CD-PS-056-2023</t>
  </si>
  <si>
    <t>ANGIE MANUELA DURAN JAIMES</t>
  </si>
  <si>
    <t>https://community.secop.gov.co/Public/Tendering/OpportunityDetail/Index?noticeUID=CO1.NTC.3738952&amp;isFromPublicArea=True&amp;isModal=true&amp;asPopupView=true</t>
  </si>
  <si>
    <t>CD-PS-057-2023</t>
  </si>
  <si>
    <t>BLANCA LUCERO CUERVO PEREZ</t>
  </si>
  <si>
    <t>https://community.secop.gov.co/Public/Tendering/OpportunityDetail/Index?noticeUID=CO1.NTC.3740155&amp;isFromPublicArea=True&amp;isModal=true&amp;asPopupView=true</t>
  </si>
  <si>
    <t>CD-PS-058-2023</t>
  </si>
  <si>
    <t>DIEGO ALEXANDER PEREA GUTIERREZ</t>
  </si>
  <si>
    <t>https://community.secop.gov.co/Public/Tendering/OpportunityDetail/Index?noticeUID=CO1.NTC.3740530&amp;isFromPublicArea=True&amp;isModal=true&amp;asPopupView=true</t>
  </si>
  <si>
    <t>CD-PS-059-2023</t>
  </si>
  <si>
    <t>LEIDY YOHANA RODRIGUEZ NIÑO</t>
  </si>
  <si>
    <t>https://community.secop.gov.co/Public/Tendering/OpportunityDetail/Index?noticeUID=CO1.NTC.3739513&amp;isFromPublicArea=True&amp;isModal=true&amp;asPopupView=true</t>
  </si>
  <si>
    <t>Clara López García</t>
  </si>
  <si>
    <t>Directora de la Dirección de Derechos y Diseño de Política</t>
  </si>
  <si>
    <t>CD-PS-060-2023</t>
  </si>
  <si>
    <t>YUDY VIVIANA MARTINEZ ESPITIA</t>
  </si>
  <si>
    <t>https://community.secop.gov.co/Public/Tendering/OpportunityDetail/Index?noticeUID=CO1.NTC.3740256&amp;isFromPublicArea=True&amp;isModal=true&amp;asPopupView=true</t>
  </si>
  <si>
    <t>Dirección de Derechos y Diseño de Política</t>
  </si>
  <si>
    <t>CD-PS-061-2023</t>
  </si>
  <si>
    <t>YAZMIN ALEXANDRA BELTRAN RODRIGUEZ</t>
  </si>
  <si>
    <t>https://community.secop.gov.co/Public/Tendering/OpportunityDetail/Index?noticeUID=CO1.NTC.3741185&amp;isFromPublicArea=True&amp;isModal=true&amp;asPopupView=true</t>
  </si>
  <si>
    <t>Angela Johanna Marquez Mora</t>
  </si>
  <si>
    <t>Jefa Oficina de Control Interno</t>
  </si>
  <si>
    <t>CD-PS-062-2023</t>
  </si>
  <si>
    <t>CLAUDIA  CUESTA HERNANDEZ</t>
  </si>
  <si>
    <t>https://community.secop.gov.co/Public/Tendering/OpportunityDetail/Index?noticeUID=CO1.NTC.3740636&amp;isFromPublicArea=True&amp;isModal=true&amp;asPopupView=true</t>
  </si>
  <si>
    <t>Oficina de Control Interno</t>
  </si>
  <si>
    <t>CD-PS-064-2023</t>
  </si>
  <si>
    <t>GINNA XIOMARA CAÑON CABALLERO</t>
  </si>
  <si>
    <t>https://community.secop.gov.co/Public/Tendering/OpportunityDetail/Index?noticeUID=CO1.NTC.3741623&amp;isFromPublicArea=True&amp;isModal=true&amp;asPopupView=true</t>
  </si>
  <si>
    <t>CD-PS-065-2023</t>
  </si>
  <si>
    <t>ANGELA ADRIANA AVILA OSPINA</t>
  </si>
  <si>
    <t>https://community.secop.gov.co/Public/Tendering/OpportunityDetail/Index?noticeUID=CO1.NTC.3740695&amp;isFromPublicArea=True&amp;isModal=true&amp;asPopupView=true</t>
  </si>
  <si>
    <t>Diana Maria Parra Romero</t>
  </si>
  <si>
    <t>Subsecretaria del Cuidado y Políticas de Igualdad</t>
  </si>
  <si>
    <t>CD-PS-066-2023</t>
  </si>
  <si>
    <t>WOLFE SMITH MONTENEGRO CUDRIS</t>
  </si>
  <si>
    <t>https://community.secop.gov.co/Public/Tendering/OpportunityDetail/Index?noticeUID=CO1.NTC.3740978&amp;isFromPublicArea=True&amp;isModal=true&amp;asPopupView=true</t>
  </si>
  <si>
    <t>Subsecretaría del Cuidado y Políticas de Igualdad</t>
  </si>
  <si>
    <t>CD-PS-067-2023</t>
  </si>
  <si>
    <t>MONICA ANDREA MURILLO RODRIGUEZ</t>
  </si>
  <si>
    <t>https://community.secop.gov.co/Public/Tendering/OpportunityDetail/Index?noticeUID=CO1.NTC.3749829&amp;isFromPublicArea=True&amp;isModal=true&amp;asPopupView=true</t>
  </si>
  <si>
    <t>Alexandra Quintero Benavides</t>
  </si>
  <si>
    <t>Directora de Dirección de la Eliminación de Violencias contra las Mujeres y Acceso a la Justicia</t>
  </si>
  <si>
    <t>CD-PS-068-2023</t>
  </si>
  <si>
    <t>ASTRID NATALIA VEGA ORJUELA</t>
  </si>
  <si>
    <t>https://community.secop.gov.co/Public/Tendering/OpportunityDetail/Index?noticeUID=CO1.NTC.3749588&amp;isFromPublicArea=True&amp;isModal=true&amp;asPopupView=true</t>
  </si>
  <si>
    <t>Dirección de la Eliminación de Violencias contra las Mujeres y Acceso a la Justicia</t>
  </si>
  <si>
    <t>CD-PS-069-2023</t>
  </si>
  <si>
    <t>DIEGO FERNANDO ROSERO ALTAMAR</t>
  </si>
  <si>
    <t>https://community.secop.gov.co/Public/Tendering/OpportunityDetail/Index?noticeUID=CO1.NTC.3743838&amp;isFromPublicArea=True&amp;isModal=true&amp;asPopupView=true</t>
  </si>
  <si>
    <t>CD-PS-070-2023</t>
  </si>
  <si>
    <t>MARIA JULIANA VELANDIA USTARIZ</t>
  </si>
  <si>
    <t>https://community.secop.gov.co/Public/Tendering/OpportunityDetail/Index?noticeUID=CO1.NTC.3744196&amp;isFromPublicArea=True&amp;isModal=true&amp;asPopupView=true</t>
  </si>
  <si>
    <t>CD-PS-071-2023</t>
  </si>
  <si>
    <t>JORGE LUIS GUEVARA ESPITIA</t>
  </si>
  <si>
    <t>https://community.secop.gov.co/Public/Tendering/OpportunityDetail/Index?noticeUID=CO1.NTC.3743648&amp;isFromPublicArea=True&amp;isModal=true&amp;asPopupView=true</t>
  </si>
  <si>
    <t>CD-PS-072-2023</t>
  </si>
  <si>
    <t>YONATHAN DAVID SANCHEZ</t>
  </si>
  <si>
    <t>https://community.secop.gov.co/Public/Tendering/OpportunityDetail/Index?noticeUID=CO1.NTC.3743572&amp;isFromPublicArea=True&amp;isModal=true&amp;asPopupView=true</t>
  </si>
  <si>
    <t>CD-PS-073-2023</t>
  </si>
  <si>
    <t>MARIA ELIZABETH SANCHEZ ROA</t>
  </si>
  <si>
    <t>https://community.secop.gov.co/Public/Tendering/OpportunityDetail/Index?noticeUID=CO1.NTC.3744631&amp;isFromPublicArea=True&amp;isModal=true&amp;asPopupView=true</t>
  </si>
  <si>
    <t>CD-PS-074-2023</t>
  </si>
  <si>
    <t>MARIO ALBERTO FAJARDO CAMARGO</t>
  </si>
  <si>
    <t>https://community.secop.gov.co/Public/Tendering/OpportunityDetail/Index?noticeUID=CO1.NTC.3744369&amp;isFromPublicArea=True&amp;isModal=true&amp;asPopupView=true</t>
  </si>
  <si>
    <t>CD-PS-075-2023</t>
  </si>
  <si>
    <t>CATALINA  PUERTA VELASQUEZ</t>
  </si>
  <si>
    <t>https://community.secop.gov.co/Public/Tendering/OpportunityDetail/Index?noticeUID=CO1.NTC.3745186&amp;isFromPublicArea=True&amp;isModal=true&amp;asPopupView=true</t>
  </si>
  <si>
    <t>Lisa Cristina Gomez Camargo</t>
  </si>
  <si>
    <t>Subsecretaria de Fortalecimiento de Capacidades y Oportunidades</t>
  </si>
  <si>
    <t>CD-PS-077-2023</t>
  </si>
  <si>
    <t>LAURA DANIELA CASTRO GARZON</t>
  </si>
  <si>
    <t>https://community.secop.gov.co/Public/Tendering/OpportunityDetail/Index?noticeUID=CO1.NTC.3746662&amp;isFromPublicArea=True&amp;isModal=true&amp;asPopupView=true</t>
  </si>
  <si>
    <t>Subsecretaría de Fortalecimiento de Capacidades y Oportunidades</t>
  </si>
  <si>
    <t>CD-PS-078-2023</t>
  </si>
  <si>
    <t>DIANA MILENA BLANCO JAIMES</t>
  </si>
  <si>
    <t>https://community.secop.gov.co/Public/Tendering/OpportunityDetail/Index?noticeUID=CO1.NTC.3749288&amp;isFromPublicArea=True&amp;isModal=true&amp;asPopupView=true</t>
  </si>
  <si>
    <t>CD-PS-084-2023</t>
  </si>
  <si>
    <t>SANDRA LILIANA CALDERON CASTELLANOS</t>
  </si>
  <si>
    <t>https://community.secop.gov.co/Public/Tendering/OpportunityDetail/Index?noticeUID=CO1.NTC.3751714&amp;isFromPublicArea=True&amp;isModal=true&amp;asPopupView=true</t>
  </si>
  <si>
    <t>CD-PS-085-2023</t>
  </si>
  <si>
    <t>CLAUDIA PATRICIA VELASCO LOPEZ</t>
  </si>
  <si>
    <t>https://community.secop.gov.co/Public/Tendering/OpportunityDetail/Index?noticeUID=CO1.NTC.3751288&amp;isFromPublicArea=True&amp;isModal=true&amp;asPopupView=true</t>
  </si>
  <si>
    <t>CD-PS-086-2023</t>
  </si>
  <si>
    <t>KAREN JOHANA VELANDIA CASTRO</t>
  </si>
  <si>
    <t>https://community.secop.gov.co/Public/Tendering/OpportunityDetail/Index?noticeUID=CO1.NTC.3754474&amp;isFromPublicArea=True&amp;isModal=true&amp;asPopupView=true</t>
  </si>
  <si>
    <t>Claudia Marcela Rincón Caicedo</t>
  </si>
  <si>
    <t>Aseora de Despacho -Comunicaciones</t>
  </si>
  <si>
    <t>CD-PS-087-2023</t>
  </si>
  <si>
    <t>LUIS FRANCISCO GONZALEZ SILVA</t>
  </si>
  <si>
    <t>https://community.secop.gov.co/Public/Tendering/OpportunityDetail/Index?noticeUID=CO1.NTC.3753638&amp;isFromPublicArea=True&amp;isModal=true&amp;asPopupView=true</t>
  </si>
  <si>
    <t>Oficina Aseosa de Comunicaciones</t>
  </si>
  <si>
    <t>CD-PS-088-2023</t>
  </si>
  <si>
    <t>DANIELA MARIA RICO MIRANDA</t>
  </si>
  <si>
    <t>https://community.secop.gov.co/Public/Tendering/OpportunityDetail/Index?noticeUID=CO1.NTC.3753688&amp;isFromPublicArea=True&amp;isModal=true&amp;asPopupView=true</t>
  </si>
  <si>
    <t>CD-PS-089-2023</t>
  </si>
  <si>
    <t>YENI CAROLINA JIMENEZ MONCADA</t>
  </si>
  <si>
    <t>https://community.secop.gov.co/Public/Tendering/OpportunityDetail/Index?noticeUID=CO1.NTC.3751649&amp;isFromPublicArea=True&amp;isModal=true&amp;asPopupView=true</t>
  </si>
  <si>
    <t>CD-PS-090-2023</t>
  </si>
  <si>
    <t>LEONOR CONSTANZA TOCORA SANCHEZ</t>
  </si>
  <si>
    <t>https://community.secop.gov.co/Public/Tendering/OpportunityDetail/Index?noticeUID=CO1.NTC.3752618&amp;isFromPublicArea=True&amp;isModal=true&amp;asPopupView=true</t>
  </si>
  <si>
    <t>CD-PS-091-2023</t>
  </si>
  <si>
    <t>ANGELICA MARIA ALFONSO ALFONSO</t>
  </si>
  <si>
    <t>https://community.secop.gov.co/Public/Tendering/OpportunityDetail/Index?noticeUID=CO1.NTC.3752369&amp;isFromPublicArea=True&amp;isModal=true&amp;asPopupView=true</t>
  </si>
  <si>
    <t>CD-ARR-083-2023</t>
  </si>
  <si>
    <t>LEONOR  POVEDA VIUDA DE NAVAS</t>
  </si>
  <si>
    <t>https://community.secop.gov.co/Public/Tendering/OpportunityDetail/Index?noticeUID=CO1.NTC.3750060&amp;isFromPublicArea=True&amp;isModal=true&amp;asPopupView=true</t>
  </si>
  <si>
    <t>CD-PS-092-2023</t>
  </si>
  <si>
    <t>MANUEL ALEJANDRO FORERO FIGUEROA</t>
  </si>
  <si>
    <t>https://community.secop.gov.co/Public/Tendering/OpportunityDetail/Index?noticeUID=CO1.NTC.3753950&amp;isFromPublicArea=True&amp;isModal=true&amp;asPopupView=true</t>
  </si>
  <si>
    <t>CD-PS-093-2023</t>
  </si>
  <si>
    <t>ALICIA VIOLETA VALENCIA VILLAMIZAR</t>
  </si>
  <si>
    <t>https://community.secop.gov.co/Public/Tendering/OpportunityDetail/Index?noticeUID=CO1.NTC.3755902&amp;isFromPublicArea=True&amp;isModal=true&amp;asPopupView=true</t>
  </si>
  <si>
    <t>CD-PS-094-2023</t>
  </si>
  <si>
    <t>ANA MARIA MONTOYA ZORRO</t>
  </si>
  <si>
    <t>https://community.secop.gov.co/Public/Tendering/OpportunityDetail/Index?noticeUID=CO1.NTC.3756083&amp;isFromPublicArea=True&amp;isModal=true&amp;asPopupView=true</t>
  </si>
  <si>
    <t>CD-PS-095-2023</t>
  </si>
  <si>
    <t>JUAN SEBASTIAN FLOREZ CEVALLOS</t>
  </si>
  <si>
    <t>https://community.secop.gov.co/Public/Tendering/OpportunityDetail/Index?noticeUID=CO1.NTC.3757014&amp;isFromPublicArea=True&amp;isModal=true&amp;asPopupView=true</t>
  </si>
  <si>
    <t>CD-PS-096-2023</t>
  </si>
  <si>
    <t>KAREN TATIANA FRANCO DIAZ</t>
  </si>
  <si>
    <t>https://community.secop.gov.co/Public/Tendering/OpportunityDetail/Index?noticeUID=CO1.NTC.3757444&amp;isFromPublicArea=True&amp;isModal=true&amp;asPopupView=true</t>
  </si>
  <si>
    <t>CD-PS-097-2023</t>
  </si>
  <si>
    <t>MARTHA ROCIO ORTEGA TORRES</t>
  </si>
  <si>
    <t>https://community.secop.gov.co/Public/Tendering/OpportunityDetail/Index?noticeUID=CO1.NTC.3756782&amp;isFromPublicArea=True&amp;isModal=true&amp;asPopupView=true</t>
  </si>
  <si>
    <t>CD-ARR-080-2023</t>
  </si>
  <si>
    <t>SEBASTIAN GILBERTO COY BAQUERO</t>
  </si>
  <si>
    <t>https://community.secop.gov.co/Public/Tendering/OpportunityDetail/Index?noticeUID=CO1.NTC.3750407&amp;isFromPublicArea=True&amp;isModal=true&amp;asPopupView=true</t>
  </si>
  <si>
    <t xml:space="preserve">CD-ARR-082-2023 </t>
  </si>
  <si>
    <t>TRANSPORTADORES ASOCIADOS DEL NORTE SA</t>
  </si>
  <si>
    <t>https://community.secop.gov.co/Public/Tendering/OpportunityDetail/Index?noticeUID=CO1.NTC.3749956&amp;isFromPublicArea=True&amp;isModal=true&amp;asPopupView=true</t>
  </si>
  <si>
    <t>CD-PS-098-2023</t>
  </si>
  <si>
    <t>LAURA CATALINA GARCIA PARRA</t>
  </si>
  <si>
    <t>https://community.secop.gov.co/Public/Tendering/OpportunityDetail/Index?noticeUID=CO1.NTC.3757566&amp;isFromPublicArea=True&amp;isModal=true&amp;asPopupView=true</t>
  </si>
  <si>
    <t>CD-PS-100-2023</t>
  </si>
  <si>
    <t>OLGA INES RODRIGUEZ SARMIENTO</t>
  </si>
  <si>
    <t>https://community.secop.gov.co/Public/Tendering/OpportunityDetail/Index?noticeUID=CO1.NTC.3756752&amp;isFromPublicArea=True&amp;isModal=true&amp;asPopupView=true</t>
  </si>
  <si>
    <t>Natalia Oviedo Meza</t>
  </si>
  <si>
    <t xml:space="preserve">Aseora de Despacho </t>
  </si>
  <si>
    <t>CD-PS-101-2023</t>
  </si>
  <si>
    <t>CATHERINE  ALVAREZ ESCOVAR</t>
  </si>
  <si>
    <t>https://community.secop.gov.co/Public/Tendering/OpportunityDetail/Index?noticeUID=CO1.NTC.3757237&amp;isFromPublicArea=True&amp;isModal=true&amp;asPopupView=true</t>
  </si>
  <si>
    <t>Luz Angela Ramirez Salgado</t>
  </si>
  <si>
    <t>Asesora de Despacho</t>
  </si>
  <si>
    <t>Despacho</t>
  </si>
  <si>
    <t>CD-PS-102-2023</t>
  </si>
  <si>
    <t>CAROL DAYANA QUINTERO HERNANDEZ</t>
  </si>
  <si>
    <t>https://community.secop.gov.co/Public/Tendering/OpportunityDetail/Index?noticeUID=CO1.NTC.3757571&amp;isFromPublicArea=True&amp;isModal=true&amp;asPopupView=true</t>
  </si>
  <si>
    <t>Erika Natalia Moreno Salamanca</t>
  </si>
  <si>
    <t>Directora de la Dirección del Sistema de Cuidado</t>
  </si>
  <si>
    <t>CD-ARR-081-2023</t>
  </si>
  <si>
    <t>PATRICIA  HEREDIA PULIDO/PEDRO JOSE HEREDIA PULIDO</t>
  </si>
  <si>
    <t>52278327/79559742</t>
  </si>
  <si>
    <t> https://www.contratos.gov.co/consultas/detalleProceso.do?numConstancia=23-22-55420</t>
  </si>
  <si>
    <t>Dirección del Sistema de Cuidado</t>
  </si>
  <si>
    <t>CD-PS-103-2023</t>
  </si>
  <si>
    <t>ANGELICA MARIA ESCOBAR SANCHEZ</t>
  </si>
  <si>
    <t>https://community.secop.gov.co/Public/Tendering/OpportunityDetail/Index?noticeUID=CO1.NTC.3758261&amp;isFromPublicArea=True&amp;isModal=true&amp;asPopupView=true</t>
  </si>
  <si>
    <t>CD-PS-104-2023</t>
  </si>
  <si>
    <t>ANDREA JOHANA RODRIGUEZ RODRIGUEZ</t>
  </si>
  <si>
    <t>https://community.secop.gov.co/Public/Tendering/OpportunityDetail/Index?noticeUID=CO1.NTC.3759436&amp;isFromPublicArea=True&amp;isModal=true&amp;asPopupView=true</t>
  </si>
  <si>
    <t>CD-PS-105-2023</t>
  </si>
  <si>
    <t>DANIELA  MALAGON MOLANO</t>
  </si>
  <si>
    <t>https://community.secop.gov.co/Public/Tendering/OpportunityDetail/Index?noticeUID=CO1.NTC.3759173&amp;isFromPublicArea=True&amp;isModal=true&amp;asPopupView=true</t>
  </si>
  <si>
    <t>CD-PS-106-2023</t>
  </si>
  <si>
    <t>NARLY KATHERINE VELOZA AREVALO</t>
  </si>
  <si>
    <t>https://community.secop.gov.co/Public/Tendering/OpportunityDetail/Index?noticeUID=CO1.NTC.3759649&amp;isFromPublicArea=True&amp;isModal=true&amp;asPopupView=true</t>
  </si>
  <si>
    <t>CD-PS-107-2023</t>
  </si>
  <si>
    <t>ANGIE MARCELA MORERA AVILA</t>
  </si>
  <si>
    <t>https://community.secop.gov.co/Public/Tendering/OpportunityDetail/Index?noticeUID=CO1.NTC.3759744&amp;isFromPublicArea=True&amp;isModal=true&amp;asPopupView=true</t>
  </si>
  <si>
    <t>CD-PS-108-2023</t>
  </si>
  <si>
    <t>CLARA ROCIO RIOS VIRGUEZ</t>
  </si>
  <si>
    <t>https://community.secop.gov.co/Public/Tendering/OpportunityDetail/Index?noticeUID=CO1.NTC.3760303&amp;isFromPublicArea=True&amp;isModal=true&amp;asPopupView=true</t>
  </si>
  <si>
    <t>CD-PS-109-2023</t>
  </si>
  <si>
    <t>CATHERYN YOHANA SARMIENTO RIOJA</t>
  </si>
  <si>
    <t>https://community.secop.gov.co/Public/Tendering/OpportunityDetail/Index?noticeUID=CO1.NTC.3759764&amp;isFromPublicArea=True&amp;isModal=true&amp;asPopupView=true</t>
  </si>
  <si>
    <t>CD-PS-110-2023</t>
  </si>
  <si>
    <t>MIRYAM FERNANDA CUENCA RODRIGUEZ</t>
  </si>
  <si>
    <t>https://community.secop.gov.co/Public/Tendering/OpportunityDetail/Index?noticeUID=CO1.NTC.3764752&amp;isFromPublicArea=True&amp;isModal=true&amp;asPopupView=true</t>
  </si>
  <si>
    <t>Angie Paola Mesa Rojas</t>
  </si>
  <si>
    <t xml:space="preserve">Directora Dirección de Gestión del Conocimiento </t>
  </si>
  <si>
    <t>CD-PS-111-2023</t>
  </si>
  <si>
    <t>MARIA ISABEL PARRA ROJAS</t>
  </si>
  <si>
    <t>https://community.secop.gov.co/Public/Tendering/OpportunityDetail/Index?noticeUID=CO1.NTC.3766296&amp;isFromPublicArea=True&amp;isModal=true&amp;asPopupView=true</t>
  </si>
  <si>
    <t>Dirección de Gestión del Conocimiento</t>
  </si>
  <si>
    <t>CD-PS-112-2023</t>
  </si>
  <si>
    <t>CLAUDIA PATRICIA LOPEZ HERRERA</t>
  </si>
  <si>
    <t>https://community.secop.gov.co/Public/Tendering/OpportunityDetail/Index?noticeUID=CO1.NTC.3766137&amp;isFromPublicArea=True&amp;isModal=true&amp;asPopupView=true</t>
  </si>
  <si>
    <t>CD-PS-113-2023</t>
  </si>
  <si>
    <t>DANIEL JOHANN CALDERON POVEDA</t>
  </si>
  <si>
    <t>https://community.secop.gov.co/Public/Tendering/OpportunityDetail/Index?noticeUID=CO1.NTC.3765198&amp;isFromPublicArea=True&amp;isModal=true&amp;asPopupView=true</t>
  </si>
  <si>
    <t>CD-PS-114-2023</t>
  </si>
  <si>
    <t>BRANDON LEONARDO HERRERA ABRIL</t>
  </si>
  <si>
    <t>https://community.secop.gov.co/Public/Tendering/OpportunityDetail/Index?noticeUID=CO1.NTC.3766029&amp;isFromPublicArea=True&amp;isModal=true&amp;asPopupView=true</t>
  </si>
  <si>
    <t>CD-PS-115-2023</t>
  </si>
  <si>
    <t>PEDRO JULIO CARO PUENTES</t>
  </si>
  <si>
    <t>https://community.secop.gov.co/Public/Tendering/OpportunityDetail/Index?noticeUID=CO1.NTC.3765961&amp;isFromPublicArea=True&amp;isModal=true&amp;asPopupView=true</t>
  </si>
  <si>
    <t>CD-PS-117-2023</t>
  </si>
  <si>
    <t>HEIDI BELISA GUZMAN ONOFRE</t>
  </si>
  <si>
    <t>https://community.secop.gov.co/Public/Tendering/OpportunityDetail/Index?noticeUID=CO1.NTC.3767524&amp;isFromPublicArea=True&amp;isModal=true&amp;asPopupView=true</t>
  </si>
  <si>
    <t>CD-PS-118-2023</t>
  </si>
  <si>
    <t>MICHAEL DAVID GIL MUÑOZ</t>
  </si>
  <si>
    <t>https://community.secop.gov.co/Public/Tendering/OpportunityDetail/Index?noticeUID=CO1.NTC.3767554&amp;isFromPublicArea=True&amp;isModal=true&amp;asPopupView=true</t>
  </si>
  <si>
    <t>CD-PS-119-2023</t>
  </si>
  <si>
    <t>ZARETH IVANA DONCEL BARACALDO</t>
  </si>
  <si>
    <t>https://community.secop.gov.co/Public/Tendering/OpportunityDetail/Index?noticeUID=CO1.NTC.3768289&amp;isFromPublicArea=True&amp;isModal=true&amp;asPopupView=true</t>
  </si>
  <si>
    <t>CD-ARR-079-2023</t>
  </si>
  <si>
    <t>A Z INMOBILIARIA SAS/BURCH OVERSEAS S A S/ENERGY COLOMBIAN GROUP SOCIEDAD POR ACCI ONES SIMPLIFICADA</t>
  </si>
  <si>
    <t>900219495/900261542/900477611</t>
  </si>
  <si>
    <t>https://www.contratos.gov.co/consultas/detalleProceso.do?numConstancia=23-22-55419</t>
  </si>
  <si>
    <t>CD-PS-120-2023</t>
  </si>
  <si>
    <t>LADY DIANE MIRA</t>
  </si>
  <si>
    <t>https://community.secop.gov.co/Public/Tendering/OpportunityDetail/Index?noticeUID=CO1.NTC.3772535&amp;isFromPublicArea=True&amp;isModal=true&amp;asPopupView=true</t>
  </si>
  <si>
    <t>CD-PS-121-2023</t>
  </si>
  <si>
    <t>ELOISA MARIA CARDONA ALVARADO</t>
  </si>
  <si>
    <t>https://community.secop.gov.co/Public/Tendering/OpportunityDetail/Index?noticeUID=CO1.NTC.3771960&amp;isFromPublicArea=True&amp;isModal=true&amp;asPopupView=true</t>
  </si>
  <si>
    <t>CD-PS-122-2023</t>
  </si>
  <si>
    <t>OLGA NATALIA RESTREPO GONZALEZ</t>
  </si>
  <si>
    <t>https://community.secop.gov.co/Public/Tendering/OpportunityDetail/Index?noticeUID=CO1.NTC.3771573&amp;isFromPublicArea=True&amp;isModal=true&amp;asPopupView=true</t>
  </si>
  <si>
    <t>CD-PS-123-2023</t>
  </si>
  <si>
    <t>NATHALY JOHANNA GOMEZ RECAMAN</t>
  </si>
  <si>
    <t>https://community.secop.gov.co/Public/Tendering/OpportunityDetail/Index?noticeUID=CO1.NTC.3772236&amp;isFromPublicArea=True&amp;isModal=true&amp;asPopupView=true</t>
  </si>
  <si>
    <t>CD-PS-124-2023</t>
  </si>
  <si>
    <t>ANGIE MILENA PUENTES PAYOMA</t>
  </si>
  <si>
    <t>https://community.secop.gov.co/Public/Tendering/OpportunityDetail/Index?noticeUID=CO1.NTC.3772077&amp;isFromPublicArea=True&amp;isModal=true&amp;asPopupView=true</t>
  </si>
  <si>
    <t>CD-PS-125-2023</t>
  </si>
  <si>
    <t>YENNY LIZETH MARTINEZ QUINTERO</t>
  </si>
  <si>
    <t>https://community.secop.gov.co/Public/Tendering/OpportunityDetail/Index?noticeUID=CO1.NTC.3772561&amp;isFromPublicArea=True&amp;isModal=true&amp;asPopupView=true</t>
  </si>
  <si>
    <t>CD-PS-126-2023</t>
  </si>
  <si>
    <t>LISETH CAMILA GARZON MALDONADO</t>
  </si>
  <si>
    <t>https://community.secop.gov.co/Public/Tendering/OpportunityDetail/Index?noticeUID=CO1.NTC.3772742&amp;isFromPublicArea=True&amp;isModal=true&amp;asPopupView=true</t>
  </si>
  <si>
    <t>CD-PS-127-2023</t>
  </si>
  <si>
    <t>NICOLE  NAVAS SANCHEZ</t>
  </si>
  <si>
    <t>https://community.secop.gov.co/Public/Tendering/OpportunityDetail/Index?noticeUID=CO1.NTC.3772267&amp;isFromPublicArea=True&amp;isModal=true&amp;asPopupView=true</t>
  </si>
  <si>
    <t>CD-PS-128-2023</t>
  </si>
  <si>
    <t>MARIA TERESA VEGA ALVAREZ</t>
  </si>
  <si>
    <t>https://community.secop.gov.co/Public/Tendering/OpportunityDetail/Index?noticeUID=CO1.NTC.3772526&amp;isFromPublicArea=True&amp;isModal=true&amp;asPopupView=true</t>
  </si>
  <si>
    <t>CD-PS-129-2023</t>
  </si>
  <si>
    <t>GINA FERNANDA INDABURO MORENO</t>
  </si>
  <si>
    <t>https://community.secop.gov.co/Public/Tendering/OpportunityDetail/Index?noticeUID=CO1.NTC.3772660&amp;isFromPublicArea=True&amp;isModal=true&amp;asPopupView=true</t>
  </si>
  <si>
    <t>CD-PS-130-2023</t>
  </si>
  <si>
    <t>MARIA ALEJANDRA HERNANDEZ BURGOS</t>
  </si>
  <si>
    <t>https://community.secop.gov.co/Public/Tendering/OpportunityDetail/Index?noticeUID=CO1.NTC.3772596&amp;isFromPublicArea=True&amp;isModal=true&amp;asPopupView=true</t>
  </si>
  <si>
    <t>CD-PS-131-2023</t>
  </si>
  <si>
    <t>MELISSA ANDREA JIMENEZ ROJAS</t>
  </si>
  <si>
    <t>https://community.secop.gov.co/Public/Tendering/OpportunityDetail/Index?noticeUID=CO1.NTC.3772976&amp;isFromPublicArea=True&amp;isModal=true&amp;asPopupView=true</t>
  </si>
  <si>
    <t>CD-PS-132-2023</t>
  </si>
  <si>
    <t>MARIA FERNANDA CARRILLO PEREZ</t>
  </si>
  <si>
    <t>https://community.secop.gov.co/Public/Tendering/OpportunityDetail/Index?noticeUID=CO1.NTC.3772368&amp;isFromPublicArea=True&amp;isModal=true&amp;asPopupView=true</t>
  </si>
  <si>
    <t>CD-PS-133-2023</t>
  </si>
  <si>
    <t>DANIELA  ORTEGA SANTOS</t>
  </si>
  <si>
    <t>https://community.secop.gov.co/Public/Tendering/OpportunityDetail/Index?noticeUID=CO1.NTC.3773273&amp;isFromPublicArea=True&amp;isModal=true&amp;asPopupView=true</t>
  </si>
  <si>
    <t>CD-PS-137-2024</t>
  </si>
  <si>
    <t>JULIETH ANDREA CIFUENTES HERNANDEZ</t>
  </si>
  <si>
    <t>https://community.secop.gov.co/Public/Tendering/OpportunityDetail/Index?noticeUID=CO1.NTC.3776263&amp;isFromPublicArea=True&amp;isModal=true&amp;asPopupView=true</t>
  </si>
  <si>
    <t>CD-PS-138-2023</t>
  </si>
  <si>
    <t>DIANA LIZETH CARDENAS ORDOÑEZ</t>
  </si>
  <si>
    <t>https://community.secop.gov.co/Public/Tendering/OpportunityDetail/Index?noticeUID=CO1.NTC.3775762&amp;isFromPublicArea=True&amp;isModal=true&amp;asPopupView=true</t>
  </si>
  <si>
    <t>CD-PS-139-2023</t>
  </si>
  <si>
    <t>ANDRES ORLANDO ORTEGON OCAMPO</t>
  </si>
  <si>
    <t>https://community.secop.gov.co/Public/Tendering/OpportunityDetail/Index?noticeUID=CO1.NTC.3779516&amp;isFromPublicArea=True&amp;isModal=true&amp;asPopupView=true</t>
  </si>
  <si>
    <t>CD-PS-140-2023</t>
  </si>
  <si>
    <t>DIANA PATRICIA APARICIO BARRERA</t>
  </si>
  <si>
    <t>https://community.secop.gov.co/Public/Tendering/OpportunityDetail/Index?noticeUID=CO1.NTC.3780003&amp;isFromPublicArea=True&amp;isModal=true&amp;asPopupView=true</t>
  </si>
  <si>
    <t>CD-PS-141-2023</t>
  </si>
  <si>
    <t>JENICE KATHERINE MARTINEZ TORRES</t>
  </si>
  <si>
    <t>https://community.secop.gov.co/Public/Tendering/OpportunityDetail/Index?noticeUID=CO1.NTC.3775788&amp;isFromPublicArea=True&amp;isModal=true&amp;asPopupView=true</t>
  </si>
  <si>
    <t>CD-PS-142-2023</t>
  </si>
  <si>
    <t>LEIDY TATIANA VEGA TORRES</t>
  </si>
  <si>
    <t>https://community.secop.gov.co/Public/Tendering/OpportunityDetail/Index?noticeUID=CO1.NTC.3776766&amp;isFromPublicArea=True&amp;isModal=true&amp;asPopupView=true</t>
  </si>
  <si>
    <t>CD-PS-143-2023</t>
  </si>
  <si>
    <t>ANGELA MARIA CARDOZO CHAVEZ</t>
  </si>
  <si>
    <t>https://community.secop.gov.co/Public/Tendering/OpportunityDetail/Index?noticeUID=CO1.NTC.3776266&amp;isFromPublicArea=True&amp;isModal=true&amp;asPopupView=true</t>
  </si>
  <si>
    <t>CD-PS-144-2023</t>
  </si>
  <si>
    <t>DIANA LINDA BUENO AGUIRRE</t>
  </si>
  <si>
    <t>https://community.secop.gov.co/Public/Tendering/OpportunityDetail/Index?noticeUID=CO1.NTC.3776709&amp;isFromPublicArea=True&amp;isModal=true&amp;asPopupView=true</t>
  </si>
  <si>
    <t>CD-PS-145-2023</t>
  </si>
  <si>
    <t>MILDRED CONSTANZA ACUÑA DIAZ</t>
  </si>
  <si>
    <t>https://community.secop.gov.co/Public/Tendering/OpportunityDetail/Index?noticeUID=CO1.NTC.3776521&amp;isFromPublicArea=True&amp;isModal=true&amp;asPopupView=true</t>
  </si>
  <si>
    <t>CD-PS-146-2023</t>
  </si>
  <si>
    <t>MAYRA ALEJANDRA PALACIOS GUACHETA</t>
  </si>
  <si>
    <t>https://community.secop.gov.co/Public/Tendering/OpportunityDetail/Index?noticeUID=CO1.NTC.3776651&amp;isFromPublicArea=True&amp;isModal=true&amp;asPopupView=true</t>
  </si>
  <si>
    <t>CD-PS-147-2023</t>
  </si>
  <si>
    <t>MARIA DEL PILAR NUÑEZ VEGA</t>
  </si>
  <si>
    <t>https://community.secop.gov.co/Public/Tendering/OpportunityDetail/Index?noticeUID=CO1.NTC.3777102&amp;isFromPublicArea=True&amp;isModal=true&amp;asPopupView=true</t>
  </si>
  <si>
    <t>CD-PS-148-2023</t>
  </si>
  <si>
    <t>CLAUDIA LILIANA CASTELLANOS RONCANCIO</t>
  </si>
  <si>
    <t>https://community.secop.gov.co/Public/Tendering/OpportunityDetail/Index?noticeUID=CO1.NTC.3777572&amp;isFromPublicArea=True&amp;isModal=true&amp;asPopupView=true</t>
  </si>
  <si>
    <t>CD-PS-149-2023</t>
  </si>
  <si>
    <t>ITALO EMILIANO GALLO ORTIZ</t>
  </si>
  <si>
    <t>https://community.secop.gov.co/Public/Tendering/OpportunityDetail/Index?noticeUID=CO1.NTC.3777334&amp;isFromPublicArea=True&amp;isModal=true&amp;asPopupView=true</t>
  </si>
  <si>
    <t>CD-PS-150-2023</t>
  </si>
  <si>
    <t>PAULA ANDREA BRAVO ROSERO</t>
  </si>
  <si>
    <t>https://community.secop.gov.co/Public/Tendering/OpportunityDetail/Index?noticeUID=CO1.NTC.3777636&amp;isFromPublicArea=True&amp;isModal=true&amp;asPopupView=true</t>
  </si>
  <si>
    <t>CD-PS-151-2023</t>
  </si>
  <si>
    <t>CARLOS ALBERTO MORENO PINZON</t>
  </si>
  <si>
    <t>https://community.secop.gov.co/Public/Tendering/OpportunityDetail/Index?noticeUID=CO1.NTC.3779344&amp;isFromPublicArea=True&amp;isModal=true&amp;asPopupView=true</t>
  </si>
  <si>
    <t>CD-PS-152-2023</t>
  </si>
  <si>
    <t>PAULA ANDREA MARQUEZ OSORIO</t>
  </si>
  <si>
    <t>https://community.secop.gov.co/Public/Tendering/OpportunityDetail/Index?noticeUID=CO1.NTC.3781134&amp;isFromPublicArea=True&amp;isModal=true&amp;asPopupView=true</t>
  </si>
  <si>
    <t>CD-PS-153-2023</t>
  </si>
  <si>
    <t>LUZ IRAYDA ROJAS ZAMBRANO</t>
  </si>
  <si>
    <t>https://community.secop.gov.co/Public/Tendering/OpportunityDetail/Index?noticeUID=CO1.NTC.3781265&amp;isFromPublicArea=True&amp;isModal=true&amp;asPopupView=true</t>
  </si>
  <si>
    <t>CD-PS-154-2023</t>
  </si>
  <si>
    <t>SOL ANGY CORTES PEREZ</t>
  </si>
  <si>
    <t>https://community.secop.gov.co/Public/Tendering/OpportunityDetail/Index?noticeUID=CO1.NTC.3782150&amp;isFromPublicArea=True&amp;isModal=true&amp;asPopupView=true</t>
  </si>
  <si>
    <t>CD-PS-155-2023</t>
  </si>
  <si>
    <t>ANDREA PAOLA BELLO VARGAS</t>
  </si>
  <si>
    <t>https://community.secop.gov.co/Public/Tendering/OpportunityDetail/Index?noticeUID=CO1.NTC.3782345&amp;isFromPublicArea=True&amp;isModal=true&amp;asPopupView=true</t>
  </si>
  <si>
    <t>CD-PS-156-2023</t>
  </si>
  <si>
    <t>JENNY NATALIA PAEZ PULIDO</t>
  </si>
  <si>
    <t>https://community.secop.gov.co/Public/Tendering/OpportunityDetail/Index?noticeUID=CO1.NTC.3783527&amp;isFromPublicArea=True&amp;isModal=true&amp;asPopupView=true</t>
  </si>
  <si>
    <t>CD-PS-157-2023</t>
  </si>
  <si>
    <t>ANDREA PAOLA BARRETO POREZ</t>
  </si>
  <si>
    <t>https://community.secop.gov.co/Public/Tendering/OpportunityDetail/Index?noticeUID=CO1.NTC.3782855&amp;isFromPublicArea=True&amp;isModal=true&amp;asPopupView=true</t>
  </si>
  <si>
    <t>CD-PS-158-2023</t>
  </si>
  <si>
    <t>LAURA  CORRALES MEJIA</t>
  </si>
  <si>
    <t>https://community.secop.gov.co/Public/Tendering/OpportunityDetail/Index?noticeUID=CO1.NTC.3784827&amp;isFromPublicArea=True&amp;isModal=true&amp;asPopupView=true</t>
  </si>
  <si>
    <t>Esperanza Gil Estevez</t>
  </si>
  <si>
    <t>Profesional de la Oficina de Control Disciplinario Interno</t>
  </si>
  <si>
    <t>CD-PS-173-2023</t>
  </si>
  <si>
    <t>CAMILA  SALAZAR LOPEZ</t>
  </si>
  <si>
    <t>https://community.secop.gov.co/Public/Tendering/OpportunityDetail/Index?noticeUID=CO1.NTC.3789714&amp;isFromPublicArea=True&amp;isModal=true&amp;asPopupView=true</t>
  </si>
  <si>
    <t>Oficina de Control Disciplinario Interno</t>
  </si>
  <si>
    <t>CD-PS-160-2023</t>
  </si>
  <si>
    <t>LUZ DARY GARZON GUEVARA</t>
  </si>
  <si>
    <t>https://community.secop.gov.co/Public/Tendering/OpportunityDetail/Index?noticeUID=CO1.NTC.3785837&amp;isFromPublicArea=True&amp;isModal=true&amp;asPopupView=true</t>
  </si>
  <si>
    <t>Erika de Lourdes Cervantes Linero</t>
  </si>
  <si>
    <t>Jefe Oficina de Control Disciplinario Interno</t>
  </si>
  <si>
    <t>CD-PS-161-2023</t>
  </si>
  <si>
    <t>GINA PATRICIA MONTEALEGRE PAEZ</t>
  </si>
  <si>
    <t>https://community.secop.gov.co/Public/Tendering/OpportunityDetail/Index?noticeUID=CO1.NTC.3785253&amp;isFromPublicArea=True&amp;isModal=true&amp;asPopupView=true</t>
  </si>
  <si>
    <t>CD-PS-162-2023</t>
  </si>
  <si>
    <t>LAURA ESTEFANIA GOMEZ MUÑOZ</t>
  </si>
  <si>
    <t>https://community.secop.gov.co/Public/Tendering/OpportunityDetail/Index?noticeUID=CO1.NTC.3786349&amp;isFromPublicArea=True&amp;isModal=true&amp;asPopupView=true</t>
  </si>
  <si>
    <t>CD-PS-163-2023</t>
  </si>
  <si>
    <t>YINNY PAOLA VALENCIA ATUESTA</t>
  </si>
  <si>
    <t>https://community.secop.gov.co/Public/Tendering/OpportunityDetail/Index?noticeUID=CO1.NTC.3785124&amp;isFromPublicArea=True&amp;isModal=true&amp;asPopupView=true</t>
  </si>
  <si>
    <t>CD-PS-164-2023</t>
  </si>
  <si>
    <t>ORIANA MARIA LA ROTTA AMAYA</t>
  </si>
  <si>
    <t>https://community.secop.gov.co/Public/Tendering/OpportunityDetail/Index?noticeUID=CO1.NTC.3785637&amp;isFromPublicArea=True&amp;isModal=true&amp;asPopupView=true</t>
  </si>
  <si>
    <t>CD-PS-165-2023</t>
  </si>
  <si>
    <t>ALICIA  GUERRERO HERNANDEZ</t>
  </si>
  <si>
    <t>https://community.secop.gov.co/Public/Tendering/OpportunityDetail/Index?noticeUID=CO1.NTC.3786261&amp;isFromPublicArea=True&amp;isModal=true&amp;asPopupView=true</t>
  </si>
  <si>
    <t>CD-PS-166-2023</t>
  </si>
  <si>
    <t>LUZ ADRIANA MORENO ROMERO</t>
  </si>
  <si>
    <t>https://community.secop.gov.co/Public/Tendering/OpportunityDetail/Index?noticeUID=CO1.NTC.3786773&amp;isFromPublicArea=True&amp;isModal=true&amp;asPopupView=true</t>
  </si>
  <si>
    <t>CD-PS-167-2023</t>
  </si>
  <si>
    <t>ROCIO JANNETH DURAN MAHECHA</t>
  </si>
  <si>
    <t>https://community.secop.gov.co/Public/Tendering/OpportunityDetail/Index?noticeUID=CO1.NTC.3785995&amp;isFromPublicArea=True&amp;isModal=true&amp;asPopupView=true</t>
  </si>
  <si>
    <t>CD-PS-168-2023</t>
  </si>
  <si>
    <t>LAURA VANESSA GAMBA ELIAS</t>
  </si>
  <si>
    <t>https://community.secop.gov.co/Public/Tendering/OpportunityDetail/Index?noticeUID=CO1.NTC.3787210&amp;isFromPublicArea=True&amp;isModal=true&amp;asPopupView=true</t>
  </si>
  <si>
    <t>CD-PS-169-2023</t>
  </si>
  <si>
    <t>RICHARD  OLAYA MONTAÑEZ</t>
  </si>
  <si>
    <t>https://community.secop.gov.co/Public/Tendering/OpportunityDetail/Index?noticeUID=CO1.NTC.3787219&amp;isFromPublicArea=True&amp;isModal=true&amp;asPopupView=true</t>
  </si>
  <si>
    <t>CD-PS-170-2023</t>
  </si>
  <si>
    <t>GIOVANNY  BENITEZ MORALES</t>
  </si>
  <si>
    <t>https://community.secop.gov.co/Public/Tendering/OpportunityDetail/Index?noticeUID=CO1.NTC.3787497&amp;isFromPublicArea=True&amp;isModal=true&amp;asPopupView=true</t>
  </si>
  <si>
    <t>CD-PS-171-2023</t>
  </si>
  <si>
    <t>MARIA FERNANDA PERDOMO LEIVA</t>
  </si>
  <si>
    <t>https://community.secop.gov.co/Public/Tendering/OpportunityDetail/Index?noticeUID=CO1.NTC.3787496&amp;isFromPublicArea=True&amp;isModal=true&amp;asPopupView=true</t>
  </si>
  <si>
    <t>CD-PS-172-2023</t>
  </si>
  <si>
    <t>DIEGO ALEXANDER MORENO MALAVER</t>
  </si>
  <si>
    <t>https://community.secop.gov.co/Public/Tendering/OpportunityDetail/Index?noticeUID=CO1.NTC.3788303&amp;isFromPublicArea=True&amp;isModal=true&amp;asPopupView=true</t>
  </si>
  <si>
    <t>CD-PS-174-2023</t>
  </si>
  <si>
    <t>CAROL VIVIANA ROZO ALMONACID</t>
  </si>
  <si>
    <t>https://community.secop.gov.co/Public/Tendering/OpportunityDetail/Index?noticeUID=CO1.NTC.3789709&amp;isFromPublicArea=True&amp;isModal=true&amp;asPopupView=true</t>
  </si>
  <si>
    <t>CD-PS-175-2023</t>
  </si>
  <si>
    <t>MARIA ADELAIDA ROJAS RAMIREZ</t>
  </si>
  <si>
    <t>https://community.secop.gov.co/Public/Tendering/OpportunityDetail/Index?noticeUID=CO1.NTC.3789723&amp;isFromPublicArea=True&amp;isModal=true&amp;asPopupView=true</t>
  </si>
  <si>
    <t>CD-PS-176-2023</t>
  </si>
  <si>
    <t>ANA MARIA PEREZ CARDENAS</t>
  </si>
  <si>
    <t>https://community.secop.gov.co/Public/Tendering/OpportunityDetail/Index?noticeUID=CO1.NTC.3789900&amp;isFromPublicArea=True&amp;isModal=true&amp;asPopupView=true</t>
  </si>
  <si>
    <t>CD-PS-177-2023</t>
  </si>
  <si>
    <t>ANDREA  ISAACS CORAL</t>
  </si>
  <si>
    <t>https://community.secop.gov.co/Public/Tendering/OpportunityDetail/Index?noticeUID=CO1.NTC.3790350&amp;isFromPublicArea=True&amp;isModal=true&amp;asPopupView=true</t>
  </si>
  <si>
    <t>CD-PS-178-2023</t>
  </si>
  <si>
    <t>CAMILO ANDRES RODRIGUEZ PORTELA</t>
  </si>
  <si>
    <t>https://community.secop.gov.co/Public/Tendering/OpportunityDetail/Index?noticeUID=CO1.NTC.3790385&amp;isFromPublicArea=True&amp;isModal=true&amp;asPopupView=true</t>
  </si>
  <si>
    <t>CD-PS-179-2023</t>
  </si>
  <si>
    <t>MARIA TERESA SARMIENTO RODRIGUEZ</t>
  </si>
  <si>
    <t>https://community.secop.gov.co/Public/Tendering/OpportunityDetail/Index?noticeUID=CO1.NTC.3790783&amp;isFromPublicArea=True&amp;isModal=true&amp;asPopupView=true</t>
  </si>
  <si>
    <t>CD-PS-180-2023</t>
  </si>
  <si>
    <t>JUAN CAMILO CRUZ FRANCO</t>
  </si>
  <si>
    <t>https://community.secop.gov.co/Public/Tendering/OpportunityDetail/Index?noticeUID=CO1.NTC.3791148&amp;isFromPublicArea=True&amp;isModal=true&amp;asPopupView=true</t>
  </si>
  <si>
    <t>CD-PS-181-2023</t>
  </si>
  <si>
    <t>JUAN JOSE SANTACRUZ MONTEZUMA</t>
  </si>
  <si>
    <t>https://community.secop.gov.co/Public/Tendering/OpportunityDetail/Index?noticeUID=CO1.NTC.3791623&amp;isFromPublicArea=True&amp;isModal=true&amp;asPopupView=true</t>
  </si>
  <si>
    <t>CD-PS-183-2023</t>
  </si>
  <si>
    <t>DIANA ALEJANDRA RIOS ORTEGA</t>
  </si>
  <si>
    <t>https://community.secop.gov.co/Public/Tendering/OpportunityDetail/Index?noticeUID=CO1.NTC.3793113&amp;isFromPublicArea=True&amp;isModal=true&amp;asPopupView=true</t>
  </si>
  <si>
    <t>CD-PS-185-2023</t>
  </si>
  <si>
    <t>NICOLAS  GONZALEZ GUEVARA</t>
  </si>
  <si>
    <t>https://community.secop.gov.co/Public/Tendering/OpportunityDetail/Index?noticeUID=CO1.NTC.3793631&amp;isFromPublicArea=True&amp;isModal=true&amp;asPopupView=true</t>
  </si>
  <si>
    <t>CD-PS-186-2023</t>
  </si>
  <si>
    <t>EMMA THALIA IRENE MARTINEZ RODRIGUEZ</t>
  </si>
  <si>
    <t>https://community.secop.gov.co/Public/Tendering/OpportunityDetail/Index?noticeUID=CO1.NTC.3793830&amp;isFromPublicArea=True&amp;isModal=true&amp;asPopupView=true</t>
  </si>
  <si>
    <t>CD-PS-187-2023</t>
  </si>
  <si>
    <t>ALEX  GOMEZ CAÑON</t>
  </si>
  <si>
    <t>https://community.secop.gov.co/Public/Tendering/OpportunityDetail/Index?noticeUID=CO1.NTC.3794572&amp;isFromPublicArea=True&amp;isModal=true&amp;asPopupView=true</t>
  </si>
  <si>
    <t>CD-PS-188-2023</t>
  </si>
  <si>
    <t>OMAR DANIEL ORTIZ ORTIZ</t>
  </si>
  <si>
    <t>https://community.secop.gov.co/Public/Tendering/OpportunityDetail/Index?noticeUID=CO1.NTC.3794681&amp;isFromPublicArea=True&amp;isModal=true&amp;asPopupView=true</t>
  </si>
  <si>
    <t>CD-PS-189-2023</t>
  </si>
  <si>
    <t>VIVIAN NAYIBE CASTRO ROMERO</t>
  </si>
  <si>
    <t>https://community.secop.gov.co/Public/Tendering/OpportunityDetail/Index?noticeUID=CO1.NTC.3795970&amp;isFromPublicArea=True&amp;isModal=true&amp;asPopupView=true</t>
  </si>
  <si>
    <t>CD-PS-190-2023</t>
  </si>
  <si>
    <t>DORIS ESTHER UBAQUE VANEGAS</t>
  </si>
  <si>
    <t>https://community.secop.gov.co/Public/Tendering/OpportunityDetail/Index?noticeUID=CO1.NTC.3796883&amp;isFromPublicArea=True&amp;isModal=true&amp;asPopupView=true</t>
  </si>
  <si>
    <t>CD-PS-191-2023</t>
  </si>
  <si>
    <t>SANDRA LILIANA MARTINEZ CHAPARRO</t>
  </si>
  <si>
    <t>https://community.secop.gov.co/Public/Tendering/OpportunityDetail/Index?noticeUID=CO1.NTC.3795200&amp;isFromPublicArea=True&amp;isModal=true&amp;asPopupView=true</t>
  </si>
  <si>
    <t>CD-PS-192-2023</t>
  </si>
  <si>
    <t>PAOLA ANDREA PARRA ALVARADO</t>
  </si>
  <si>
    <t>https://community.secop.gov.co/Public/Tendering/OpportunityDetail/Index?noticeUID=CO1.NTC.3796189&amp;isFromPublicArea=True&amp;isModal=False</t>
  </si>
  <si>
    <t>CD-PS-193-2023</t>
  </si>
  <si>
    <t>MONICA LIBIA DE LA CRUZ VILLOTA</t>
  </si>
  <si>
    <t>https://community.secop.gov.co/Public/Tendering/OpportunityDetail/Index?noticeUID=CO1.NTC.3796708&amp;isFromPublicArea=True&amp;isModal=true&amp;asPopupView=true</t>
  </si>
  <si>
    <t>CD-PS-194-2023</t>
  </si>
  <si>
    <t>JORGE IVAN ESCALANTE RUBIO</t>
  </si>
  <si>
    <t>https://community.secop.gov.co/Public/Tendering/OpportunityDetail/Index?noticeUID=CO1.NTC.3798502&amp;isFromPublicArea=True&amp;isModal=true&amp;asPopupView=true</t>
  </si>
  <si>
    <t>CD-PS-195-2023</t>
  </si>
  <si>
    <t>CLAUDIA MARCELA DIAZ PEREZ</t>
  </si>
  <si>
    <t>https://community.secop.gov.co/Public/Tendering/OpportunityDetail/Index?noticeUID=CO1.NTC.3798307&amp;isFromPublicArea=True&amp;isModal=true&amp;asPopupView=true</t>
  </si>
  <si>
    <t>CD-PS-196-2023</t>
  </si>
  <si>
    <t>DINA MARGARITA RUIZ MARTINEZ</t>
  </si>
  <si>
    <t>https://community.secop.gov.co/Public/Tendering/OpportunityDetail/Index?noticeUID=CO1.NTC.3798912&amp;isFromPublicArea=True&amp;isModal=true&amp;asPopupView=true</t>
  </si>
  <si>
    <t>CD-PS-197-2023</t>
  </si>
  <si>
    <t>NAYLA ZORETH ISAZA PABON</t>
  </si>
  <si>
    <t>https://community.secop.gov.co/Public/Tendering/OpportunityDetail/Index?noticeUID=CO1.NTC.3799355&amp;isFromPublicArea=True&amp;isModal=true&amp;asPopupView=true</t>
  </si>
  <si>
    <t>CD-PS-198-2023</t>
  </si>
  <si>
    <t>YULY CAROLINA MARIN GOMEZ</t>
  </si>
  <si>
    <t>https://community.secop.gov.co/Public/Tendering/OpportunityDetail/Index?noticeUID=CO1.NTC.3799400&amp;isFromPublicArea=True&amp;isModal=true&amp;asPopupView=true</t>
  </si>
  <si>
    <t>CD-PS-199-2023</t>
  </si>
  <si>
    <t>MARIA ALEJANDRA TOVAR CARRANZA</t>
  </si>
  <si>
    <t>https://community.secop.gov.co/Public/Tendering/OpportunityDetail/Index?noticeUID=CO1.NTC.3800775&amp;isFromPublicArea=True&amp;isModal=False</t>
  </si>
  <si>
    <t>CD-PS-200-2023</t>
  </si>
  <si>
    <t>OLGA JANNETH GIL GONZALEZ</t>
  </si>
  <si>
    <t>https://community.secop.gov.co/Public/Tendering/OpportunityDetail/Index?noticeUID=CO1.NTC.3801767&amp;isFromPublicArea=True&amp;isModal=False</t>
  </si>
  <si>
    <t>CD-PS-201-2023</t>
  </si>
  <si>
    <t>CAROL MARCELA TORRES FORERO</t>
  </si>
  <si>
    <t>https://community.secop.gov.co/Public/Tendering/OpportunityDetail/Index?noticeUID=CO1.NTC.3799531&amp;isFromPublicArea=True&amp;isModal=true&amp;asPopupView=true</t>
  </si>
  <si>
    <t>CD-PS-202-2023</t>
  </si>
  <si>
    <t>JUDY ALEXANDRA SANABRIA CASTRO</t>
  </si>
  <si>
    <t>https://community.secop.gov.co/Public/Tendering/OpportunityDetail/Index?noticeUID=CO1.NTC.3799731&amp;isFromPublicArea=True&amp;isModal=true&amp;asPopupView=true</t>
  </si>
  <si>
    <t>CD-PS-203-2023</t>
  </si>
  <si>
    <t>DIANA MARCELA GOMEZ ROJAS</t>
  </si>
  <si>
    <t>https://community.secop.gov.co/Public/Tendering/OpportunityDetail/Index?noticeUID=CO1.NTC.3800351&amp;isFromPublicArea=True&amp;isModal=False</t>
  </si>
  <si>
    <t>CD-PS-204-2023</t>
  </si>
  <si>
    <t>DERLY YURANY RODRIGUEZ RODRIGUEZ</t>
  </si>
  <si>
    <t>https://community.secop.gov.co/Public/Tendering/OpportunityDetail/Index?noticeUID=CO1.NTC.3801101&amp;isFromPublicArea=True&amp;isModal=False</t>
  </si>
  <si>
    <t>CD-PS-205-2023</t>
  </si>
  <si>
    <t>YENNY PAOLA BETANCOURT ROJAS</t>
  </si>
  <si>
    <t>https://community.secop.gov.co/Public/Tendering/OpportunityDetail/Index?noticeUID=CO1.NTC.3801426&amp;isFromPublicArea=True&amp;isModal=False</t>
  </si>
  <si>
    <t>CD-ARR-182-2023</t>
  </si>
  <si>
    <t>SANDRA PATRICIA PIARPUSSAN OBREGON</t>
  </si>
  <si>
    <t>https://community.secop.gov.co/Public/Tendering/OpportunityDetail/Index?noticeUID=CO1.NTC.3793278&amp;isFromPublicArea=True&amp;isModal=true&amp;asPopupView=true</t>
  </si>
  <si>
    <t>CD-PS-206-2023</t>
  </si>
  <si>
    <t>CAROL JUDITH RUIZ MARTINEZ</t>
  </si>
  <si>
    <t>https://community.secop.gov.co/Public/Tendering/ContractNoticePhases/View?PPI=CO1.PPI.22635277&amp;isFromPublicArea=True&amp;isModal=False</t>
  </si>
  <si>
    <t>CD-PS-207-2023</t>
  </si>
  <si>
    <t>FABIAN  PUENTES LOPEZ</t>
  </si>
  <si>
    <t>https://community.secop.gov.co/Public/Tendering/OpportunityDetail/Index?noticeUID=CO1.NTC.3805581&amp;isFromPublicArea=True&amp;isModal=False</t>
  </si>
  <si>
    <t>CD-PS-208-2023</t>
  </si>
  <si>
    <t>MONICA ALEJANDRA MONROY CARDENAS</t>
  </si>
  <si>
    <t>https://community.secop.gov.co/Public/Tendering/OpportunityDetail/Index?noticeUID=CO1.NTC.3801255&amp;isFromPublicArea=True&amp;isModal=False</t>
  </si>
  <si>
    <t>CD-PS-209-2023</t>
  </si>
  <si>
    <t>JANNETH  BONILLA BONILLA</t>
  </si>
  <si>
    <t>https://community.secop.gov.co/Public/Tendering/OpportunityDetail/Index?noticeUID=CO1.NTC.3801935&amp;isFromPublicArea=True&amp;isModal=False</t>
  </si>
  <si>
    <t>CD-PS-210-2023</t>
  </si>
  <si>
    <t>CHERLYS JULEIDYS VILLARREAL DOMINGUEZ</t>
  </si>
  <si>
    <t>https://community.secop.gov.co/Public/Tendering/OpportunityDetail/Index?noticeUID=CO1.NTC.3802285&amp;isFromPublicArea=True&amp;isModal=False</t>
  </si>
  <si>
    <t>CD-PS-211-2023</t>
  </si>
  <si>
    <t>LEIDY JOHANNA PIÑEROS PEREZ</t>
  </si>
  <si>
    <t>https://community.secop.gov.co/Public/Tendering/OpportunityDetail/Index?noticeUID=CO1.NTC.3802739&amp;isFromPublicArea=True&amp;isModal=False</t>
  </si>
  <si>
    <t>CD-PS-212-2023</t>
  </si>
  <si>
    <t>MARIA TERESA BARRANTES CASALLAS</t>
  </si>
  <si>
    <t>https://community.secop.gov.co/Public/Tendering/OpportunityDetail/Index?noticeUID=CO1.NTC.3804803&amp;isFromPublicArea=True&amp;isModal=False</t>
  </si>
  <si>
    <t>CD-PS-213-2023</t>
  </si>
  <si>
    <t>KATHERINE ELENA BOLAÑO MOSTACILLA</t>
  </si>
  <si>
    <t>https://community.secop.gov.co/Public/Tendering/OpportunityDetail/Index?noticeUID=CO1.NTC.3804899&amp;isFromPublicArea=True&amp;isModal=False</t>
  </si>
  <si>
    <t>CD-PS-214-2023</t>
  </si>
  <si>
    <t>MARIA DEL PILAR DUARTE VIVIESCAS</t>
  </si>
  <si>
    <t>https://community.secop.gov.co/Public/Tendering/OpportunityDetail/Index?noticeUID=CO1.NTC.3804961&amp;isFromPublicArea=True&amp;isModal=False</t>
  </si>
  <si>
    <t>CD-PS-215-2023</t>
  </si>
  <si>
    <t>JULIETH CRISTINA MEDRANO GAMBOA</t>
  </si>
  <si>
    <t>https://community.secop.gov.co/Public/Tendering/OpportunityDetail/Index?noticeUID=CO1.NTC.3804762&amp;isFromPublicArea=True&amp;isModal=False</t>
  </si>
  <si>
    <t>Sandra María Cifuentes Sandoval</t>
  </si>
  <si>
    <t>Profesional de la Dirección de Derechos y Diseño de Política</t>
  </si>
  <si>
    <t>CD-PS-216-2023</t>
  </si>
  <si>
    <t>INGRY LORENA URQUIJO PAEZ</t>
  </si>
  <si>
    <t>CD-PS-217-2023</t>
  </si>
  <si>
    <t>JESSICA LIZETH OCHOA QUINTERO</t>
  </si>
  <si>
    <t>https://community.secop.gov.co/Public/Tendering/OpportunityDetail/Index?noticeUID=CO1.NTC.3804848&amp;isFromPublicArea=True&amp;isModal=False</t>
  </si>
  <si>
    <t>CD-PS-218-2023</t>
  </si>
  <si>
    <t>SARA ELENA CIFUENTES GRAU</t>
  </si>
  <si>
    <t>https://community.secop.gov.co/Public/Tendering/OpportunityDetail/Index?noticeUID=CO1.NTC.3805992&amp;isFromPublicArea=True&amp;isModal=False</t>
  </si>
  <si>
    <t>CD-PS-219-2023</t>
  </si>
  <si>
    <t>CLAUDIA MARCELA GARCIA</t>
  </si>
  <si>
    <t>https://community.secop.gov.co/Public/Tendering/OpportunityDetail/Index?noticeUID=CO1.NTC.3805647&amp;isFromPublicArea=True&amp;isModal=False</t>
  </si>
  <si>
    <t>CD-PS-235-2023</t>
  </si>
  <si>
    <t>DIANA EUGENIA PEREZ BURGOS</t>
  </si>
  <si>
    <t>https://community.secop.gov.co/Public/Tendering/OpportunityDetail/Index?noticeUID=CO1.NTC.3807721&amp;isFromPublicArea=True&amp;isModal=true&amp;asPopupView=true</t>
  </si>
  <si>
    <t>CD-PS-221-2023</t>
  </si>
  <si>
    <t>ANDREA KATHERIN ABRIL RODRIGUEZ</t>
  </si>
  <si>
    <t>https://community.secop.gov.co/Public/Tendering/OpportunityDetail/Index?noticeUID=CO1.NTC.3807212&amp;isFromPublicArea=True&amp;isModal=False</t>
  </si>
  <si>
    <t>CD-PS-222-2023</t>
  </si>
  <si>
    <t>IVONNE KARINE RAMIREZ CARDENAS</t>
  </si>
  <si>
    <t>https://community.secop.gov.co/Public/Tendering/OpportunityDetail/Index?noticeUID=CO1.NTC.3810785&amp;isFromPublicArea=True&amp;isModal=true&amp;asPopupView=true</t>
  </si>
  <si>
    <t>CD-PS-223-2023</t>
  </si>
  <si>
    <t>INDIRA ROSANA MAYORGA QUEVEDO</t>
  </si>
  <si>
    <t>https://community.secop.gov.co/Public/Tendering/OpportunityDetail/Index?noticeUID=CO1.NTC.3811153&amp;isFromPublicArea=True&amp;isModal=true&amp;asPopupView=true</t>
  </si>
  <si>
    <t>CD-PS-224-2023</t>
  </si>
  <si>
    <t>LISSET BRIGITTE GUTIERREZ SUAREZ</t>
  </si>
  <si>
    <t>https://community.secop.gov.co/Public/Tendering/OpportunityDetail/Index?noticeUID=CO1.NTC.3811242&amp;isFromPublicArea=True&amp;isModal=true&amp;asPopupView=true</t>
  </si>
  <si>
    <t>CD-PS-225-2023</t>
  </si>
  <si>
    <t>JENNY PAOLA MIRANDA VARGAS</t>
  </si>
  <si>
    <t>https://community.secop.gov.co/Public/Tendering/OpportunityDetail/Index?noticeUID=CO1.NTC.3811450&amp;isFromPublicArea=True&amp;isModal=true&amp;asPopupView=true</t>
  </si>
  <si>
    <t>CD-PS-227-2023</t>
  </si>
  <si>
    <t>SANDRA MILENA AUSIQUE BAUTISTA</t>
  </si>
  <si>
    <t>https://community.secop.gov.co/Public/Tendering/OpportunityDetail/Index?noticeUID=CO1.NTC.3807141&amp;isFromPublicArea=True&amp;isModal=False</t>
  </si>
  <si>
    <t>CD-PS-228-2023</t>
  </si>
  <si>
    <t>ANDREA LORENA RIOS MORA</t>
  </si>
  <si>
    <t>https://community.secop.gov.co/Public/Tendering/ContractNoticeManagement/Index?currentLanguage=es-CO&amp;Page=login&amp;Country=CO&amp;SkinName=CCE</t>
  </si>
  <si>
    <t>CD-PS-229-2023</t>
  </si>
  <si>
    <t>MABEL EMILSE CRISTANCHO HERNANDEZ</t>
  </si>
  <si>
    <t>https://community.secop.gov.co/Public/Tendering/OpportunityDetail/Index?noticeUID=CO1.NTC.3807746&amp;isFromPublicArea=True&amp;isModal=true&amp;asPopupView=true</t>
  </si>
  <si>
    <t>CD-PS-230-2023</t>
  </si>
  <si>
    <t>LAURA VALENTINA GUTIERREZ TRUJILLO</t>
  </si>
  <si>
    <t>https://community.secop.gov.co/Public/Tendering/OpportunityDetail/Index?noticeUID=CO1.NTC.3810663&amp;isFromPublicArea=True&amp;isModal=true&amp;asPopupView=true</t>
  </si>
  <si>
    <t>CD-PS-231-2023</t>
  </si>
  <si>
    <t>GLEIDY JENIFFER JEREZ MAYORGA</t>
  </si>
  <si>
    <t>https://community.secop.gov.co/Public/Tendering/OpportunityDetail/Index?noticeUID=CO1.NTC.3807227&amp;isFromPublicArea=True&amp;isModal=False</t>
  </si>
  <si>
    <t>CD-PS-232-2023</t>
  </si>
  <si>
    <t>LINA ALEJANDRA QUINTERO GONZALEZ</t>
  </si>
  <si>
    <t>https://community.secop.gov.co/Public/Tendering/OpportunityDetail/Index?noticeUID=CO1.NTC.3811071&amp;isFromPublicArea=True&amp;isModal=true&amp;asPopupView=true</t>
  </si>
  <si>
    <t>CD-PS-233-2023</t>
  </si>
  <si>
    <t>ALEXANDER  LEON</t>
  </si>
  <si>
    <t>https://community.secop.gov.co/Public/Tendering/OpportunityDetail/Index?noticeUID=CO1.NTC.3807713&amp;isFromPublicArea=True&amp;isModal=true&amp;asPopupView=true</t>
  </si>
  <si>
    <t>CD-PS-234-2023</t>
  </si>
  <si>
    <t>LUIS ALBERTO ROJAS ROJAS</t>
  </si>
  <si>
    <t>https://community.secop.gov.co/Public/Tendering/OpportunityDetail/Index?noticeUID=CO1.NTC.3808648&amp;isFromPublicArea=True&amp;isModal=true&amp;asPopupView=true</t>
  </si>
  <si>
    <t>CD-PS-236-2023</t>
  </si>
  <si>
    <t>YEIMY MARCELA CASTRO AMORTEGUI</t>
  </si>
  <si>
    <t>https://community.secop.gov.co/Public/Tendering/OpportunityDetail/Index?noticeUID=CO1.NTC.3809935&amp;isFromPublicArea=True&amp;isModal=true&amp;asPopupView=true</t>
  </si>
  <si>
    <t>CD-PS-237-2023</t>
  </si>
  <si>
    <t>NEILA YULIETH GUTIERREZ MENESES</t>
  </si>
  <si>
    <t>https://community.secop.gov.co/Public/Tendering/OpportunityDetail/Index?noticeUID=CO1.NTC.3809164&amp;isFromPublicArea=True&amp;isModal=true&amp;asPopupView=true</t>
  </si>
  <si>
    <t>CD-PS-238-2023</t>
  </si>
  <si>
    <t>MARIENN ALEJANDRA BALLEN GOMEZ</t>
  </si>
  <si>
    <t>https://community.secop.gov.co/Public/Tendering/OpportunityDetail/Index?noticeUID=CO1.NTC.3810301&amp;isFromPublicArea=True&amp;isModal=true&amp;asPopupView=true</t>
  </si>
  <si>
    <t>CD-PS-239-2023</t>
  </si>
  <si>
    <t>ANGELICA MARIA ACEVEDO ORREGO</t>
  </si>
  <si>
    <t>https://community.secop.gov.co/Public/Tendering/OpportunityDetail/Index?noticeUID=CO1.NTC.3810059&amp;isFromPublicArea=True&amp;isModal=true&amp;asPopupView=true</t>
  </si>
  <si>
    <t>CD-PS-240-2023</t>
  </si>
  <si>
    <t>ANA ISABEL SANABRIA SANCHEZ</t>
  </si>
  <si>
    <t>https://community.secop.gov.co/Public/Tendering/OpportunityDetail/Index?noticeUID=CO1.NTC.3810393&amp;isFromPublicArea=True&amp;isModal=true&amp;asPopupView=true</t>
  </si>
  <si>
    <t>CD-PS-241-2023</t>
  </si>
  <si>
    <t>LUZ STELLA ORDOÑEZ</t>
  </si>
  <si>
    <t>https://community.secop.gov.co/Public/Tendering/OpportunityDetail/Index?noticeUID=CO1.NTC.3810487&amp;isFromPublicArea=True&amp;isModal=true&amp;asPopupView=true</t>
  </si>
  <si>
    <t>CD-PS-243-2023</t>
  </si>
  <si>
    <t>ANGIE MILENA VARGAS RIVEROS</t>
  </si>
  <si>
    <t>https://community.secop.gov.co/Public/Tendering/OpportunityDetail/Index?noticeUID=CO1.NTC.3811918&amp;isFromPublicArea=True&amp;isModal=true&amp;asPopupView=true</t>
  </si>
  <si>
    <t>CD-PS-244-2023</t>
  </si>
  <si>
    <t>ANDREA SOLANGIE TORRES BAUTISTA</t>
  </si>
  <si>
    <t>https://community.secop.gov.co/Public/Tendering/OpportunityDetail/Index?noticeUID=CO1.NTC.3812126&amp;isFromPublicArea=True&amp;isModal=true&amp;asPopupView=true</t>
  </si>
  <si>
    <t>CD-PS-245-2023</t>
  </si>
  <si>
    <t>DIANA ESPERANZA TOVAR RODRIGUEZ</t>
  </si>
  <si>
    <t>https://community.secop.gov.co/Public/Tendering/OpportunityDetail/Index?noticeUID=CO1.NTC.3813235&amp;isFromPublicArea=True&amp;isModal=true&amp;asPopupView=true</t>
  </si>
  <si>
    <t>CD-ARR-242-2023</t>
  </si>
  <si>
    <t>FRANCY  PABON JIMENEZ/HECTOR ALFONSO RAMIREZ GUTIERREZ/FRANCY PAOLA RAMIREZ PABON</t>
  </si>
  <si>
    <t>41556628/17060553/52424006</t>
  </si>
  <si>
    <t>https://www.contratos.gov.co/consultas/detalleProceso.do?numConstancia=23-22-56466</t>
  </si>
  <si>
    <t>CD-PS-246-2023</t>
  </si>
  <si>
    <t>GLORIA PATRICIA ZAMBRANO ALVAREZ</t>
  </si>
  <si>
    <t>https://community.secop.gov.co/Public/Tendering/OpportunityDetail/Index?noticeUID=CO1.NTC.3819516&amp;isFromPublicArea=True&amp;isModal=true&amp;asPopupView=true</t>
  </si>
  <si>
    <t>CD-PS-247-2023</t>
  </si>
  <si>
    <t>MARCELA  HERNANDEZ LLANES</t>
  </si>
  <si>
    <t>https://community.secop.gov.co/Public/Tendering/OpportunityDetail/Index?noticeUID=CO1.NTC.3819494&amp;isFromPublicArea=True&amp;isModal=true&amp;asPopupView=true</t>
  </si>
  <si>
    <t>CD-PS-248-2023</t>
  </si>
  <si>
    <t>FREDDY ESTEBAN NARANJO VILLA</t>
  </si>
  <si>
    <t>https://community.secop.gov.co/Public/Tendering/OpportunityDetail/Index?noticeUID=CO1.NTC.3820307&amp;isFromPublicArea=True&amp;isModal=true&amp;asPopupView=true</t>
  </si>
  <si>
    <t>CD-PS-250-2023</t>
  </si>
  <si>
    <t>VALERIA  CABALLERO GONZALEZ</t>
  </si>
  <si>
    <t>https://community.secop.gov.co/Public/Tendering/OpportunityDetail/Index?noticeUID=CO1.NTC.3820177&amp;isFromPublicArea=True&amp;isModal=true&amp;asPopupView=true</t>
  </si>
  <si>
    <t>CD-PS-251-2023</t>
  </si>
  <si>
    <t>SANDRA PATRICIA REMOLINA LEON</t>
  </si>
  <si>
    <t>https://community.secop.gov.co/Public/Tendering/OpportunityDetail/Index?noticeUID=CO1.NTC.3818997&amp;isFromPublicArea=True&amp;isModal=true&amp;asPopupView=true</t>
  </si>
  <si>
    <t>CD-PS-252-2023</t>
  </si>
  <si>
    <t>LAURA CATALINA GUTIERREZ CAMPOS</t>
  </si>
  <si>
    <t>https://community.secop.gov.co/Public/Tendering/OpportunityDetail/Index?noticeUID=CO1.NTC.3819528&amp;isFromPublicArea=True&amp;isModal=true&amp;asPopupView=true</t>
  </si>
  <si>
    <t>CD-PS-253-2023</t>
  </si>
  <si>
    <t>YULY AUDREY RUIZ VARGAS</t>
  </si>
  <si>
    <t>https://community.secop.gov.co/Public/Tendering/OpportunityDetail/Index?noticeUID=CO1.NTC.3820477&amp;isFromPublicArea=True&amp;isModal=true&amp;asPopupView=true</t>
  </si>
  <si>
    <t>CD-PS-254-2023</t>
  </si>
  <si>
    <t>DANIEL ALEJANDRO PEÑA MEDINA</t>
  </si>
  <si>
    <t>https://community.secop.gov.co/Public/Tendering/OpportunityDetail/Index?noticeUID=CO1.NTC.3820313&amp;isFromPublicArea=True&amp;isModal=true&amp;asPopupView=true</t>
  </si>
  <si>
    <t>CD-PS-256-2023</t>
  </si>
  <si>
    <t>NATALIA ANDREA RINCON PARRA</t>
  </si>
  <si>
    <t>https://community.secop.gov.co/Public/Tendering/OpportunityDetail/Index?noticeUID=CO1.NTC.3826171&amp;isFromPublicArea=True&amp;isModal=true&amp;asPopupView=true</t>
  </si>
  <si>
    <t>CD-PS-257-2023</t>
  </si>
  <si>
    <t>ADRIANA LUCIA PUENTES CASTRO</t>
  </si>
  <si>
    <t>https://community.secop.gov.co/Public/Tendering/OpportunityDetail/Index?noticeUID=CO1.NTC.3822214&amp;isFromPublicArea=True&amp;isModal=true&amp;asPopupView=true</t>
  </si>
  <si>
    <t>CD-PS-258-2023</t>
  </si>
  <si>
    <t>SUSANA  BUSTAMANTE AGUDELO</t>
  </si>
  <si>
    <t>https://community.secop.gov.co/Public/Tendering/OpportunityDetail/Index?noticeUID=CO1.NTC.3826083&amp;isFromPublicArea=True&amp;isModal=true&amp;asPopupView=true</t>
  </si>
  <si>
    <t>CD-PS-259-2023</t>
  </si>
  <si>
    <t>JUDITH ANDREA LARA VARGAS</t>
  </si>
  <si>
    <t>https://community.secop.gov.co/Public/Tendering/OpportunityDetail/Index?noticeUID=CO1.NTC.3820891&amp;isFromPublicArea=True&amp;isModal=true&amp;asPopupView=true</t>
  </si>
  <si>
    <t>CD-PS-260-2023</t>
  </si>
  <si>
    <t>CINDY MARCELA CAICEDO OTALORA</t>
  </si>
  <si>
    <t>https://community.secop.gov.co/Public/Tendering/OpportunityDetail/Index?noticeUID=CO1.NTC.3821277&amp;isFromPublicArea=True&amp;isModal=true&amp;asPopupView=true</t>
  </si>
  <si>
    <t>CD-PS-261-2023</t>
  </si>
  <si>
    <t>CAMILO ANDRES GARCIA ORTIZ</t>
  </si>
  <si>
    <t>https://community.secop.gov.co/Public/Tendering/OpportunityDetail/Index?noticeUID=CO1.NTC.3826008&amp;isFromPublicArea=True&amp;isModal=true&amp;asPopupView=true</t>
  </si>
  <si>
    <t>CD-PS-262-2023</t>
  </si>
  <si>
    <t>RUBIN  SUA OJEDA</t>
  </si>
  <si>
    <t>https://community.secop.gov.co/Public/Tendering/OpportunityDetail/Index?noticeUID=CO1.NTC.3822265&amp;isFromPublicArea=True&amp;isModal=true&amp;asPopupView=true</t>
  </si>
  <si>
    <t>CD-PS-263-2023</t>
  </si>
  <si>
    <t>JAIRO ALBERTO RIVERA VARGAS</t>
  </si>
  <si>
    <t>https://community.secop.gov.co/Public/Tendering/OpportunityDetail/Index?noticeUID=CO1.NTC.3822634&amp;isFromPublicArea=True&amp;isModal=true&amp;asPopupView=true</t>
  </si>
  <si>
    <t>CD-PS-264-2023</t>
  </si>
  <si>
    <t>NELCY  ORJUELA HERRERA</t>
  </si>
  <si>
    <t>https://community.secop.gov.co/Public/Tendering/OpportunityDetail/Index?noticeUID=CO1.NTC.3823794&amp;isFromPublicArea=True&amp;isModal=true&amp;asPopupView=true</t>
  </si>
  <si>
    <t>CD-PS-265-2023</t>
  </si>
  <si>
    <t>VANESSA  GIRALDO GALINDO</t>
  </si>
  <si>
    <t>https://community.secop.gov.co/Public/Tendering/OpportunityDetail/Index?noticeUID=CO1.NTC.3824231&amp;isFromPublicArea=True&amp;isModal=true&amp;asPopupView=true</t>
  </si>
  <si>
    <t>CD-PS-266-2023</t>
  </si>
  <si>
    <t>OLGA MILENA CALVO CORREA</t>
  </si>
  <si>
    <t>https://community.secop.gov.co/Public/Tendering/OpportunityDetail/Index?noticeUID=CO1.NTC.3826626&amp;isFromPublicArea=True&amp;isModal=true&amp;asPopupView=true</t>
  </si>
  <si>
    <t>CD-PS-267-2023</t>
  </si>
  <si>
    <t>ANA MARIA PEREA RESTREPO</t>
  </si>
  <si>
    <t>https://community.secop.gov.co/Public/Tendering/OpportunityDetail/Index?noticeUID=CO1.NTC.3825020&amp;isFromPublicArea=True&amp;isModal=true&amp;asPopupView=true</t>
  </si>
  <si>
    <t>CD-PS-268-2023</t>
  </si>
  <si>
    <t>ANGIE ZULEIDY OLAVE MARTINEZ</t>
  </si>
  <si>
    <t>https://community.secop.gov.co/Public/Tendering/OpportunityDetail/Index?noticeUID=CO1.NTC.3826249&amp;isFromPublicArea=True&amp;isModal=true&amp;asPopupView=true</t>
  </si>
  <si>
    <t>CD-PS-269-2023</t>
  </si>
  <si>
    <t>TEMENUSCA DEL ALBA BOLIVAR MOLINO</t>
  </si>
  <si>
    <t>https://community.secop.gov.co/Public/Tendering/OpportunityDetail/Index?noticeUID=CO1.NTC.3826194&amp;isFromPublicArea=True&amp;isModal=true&amp;asPopupView=true</t>
  </si>
  <si>
    <t>CD-PS-270-2023</t>
  </si>
  <si>
    <t>NUBIA YOLANDA GAITAN CUBILLOS</t>
  </si>
  <si>
    <t>https://community.secop.gov.co/Public/Tendering/OpportunityDetail/Index?noticeUID=CO1.NTC.3826747&amp;isFromPublicArea=True&amp;isModal=true&amp;asPopupView=true</t>
  </si>
  <si>
    <t>CD-PS-271-2023</t>
  </si>
  <si>
    <t>MARGARITA  NOVOA BENAVIDES</t>
  </si>
  <si>
    <t>https://community.secop.gov.co/Public/Tendering/OpportunityDetail/Index?noticeUID=CO1.NTC.3827018&amp;isFromPublicArea=True&amp;isModal=true&amp;asPopupView=true</t>
  </si>
  <si>
    <t>CD-PS-272-2023</t>
  </si>
  <si>
    <t>YELITZA  JONES RODRIGUEZ</t>
  </si>
  <si>
    <t>https://community.secop.gov.co/Public/Tendering/OpportunityDetail/Index?noticeUID=CO1.NTC.3828741&amp;isFromPublicArea=True&amp;isModal=true&amp;asPopupView=true</t>
  </si>
  <si>
    <t>CD-PS-273-2023</t>
  </si>
  <si>
    <t>JOSE FERNANDO CORTES SALAZAR</t>
  </si>
  <si>
    <t>https://community.secop.gov.co/Public/Tendering/OpportunityDetail/Index?noticeUID=CO1.NTC.3829035&amp;isFromPublicArea=True&amp;isModal=true&amp;asPopupView=true</t>
  </si>
  <si>
    <t>CD-PS-274-2023</t>
  </si>
  <si>
    <t>LADY VIVIANA ZAMBRANO QUINTERO</t>
  </si>
  <si>
    <t>https://community.secop.gov.co/Public/Tendering/OpportunityDetail/Index?noticeUID=CO1.NTC.3829522&amp;isFromPublicArea=True&amp;isModal=true&amp;asPopupView=true</t>
  </si>
  <si>
    <t>CD-PS-275-2023</t>
  </si>
  <si>
    <t>PAOLA ANDREA RESTREPO PORTILLA</t>
  </si>
  <si>
    <t>https://community.secop.gov.co/Public/Tendering/OpportunityDetail/Index?noticeUID=CO1.NTC.3830118&amp;isFromPublicArea=True&amp;isModal=true&amp;asPopupView=true</t>
  </si>
  <si>
    <t>CD-PS-276-2023</t>
  </si>
  <si>
    <t>CLAUDIA MARCELA GOMEZ ACHURY</t>
  </si>
  <si>
    <t>https://community.secop.gov.co/Public/Tendering/OpportunityDetail/Index?noticeUID=CO1.NTC.3827689&amp;isFromPublicArea=True&amp;isModal=true&amp;asPopupView=true</t>
  </si>
  <si>
    <t>CD-PS-277-2023</t>
  </si>
  <si>
    <t>IVONE PAOLA LARA ROCHA</t>
  </si>
  <si>
    <t>https://community.secop.gov.co/Public/Tendering/OpportunityDetail/Index?noticeUID=CO1.NTC.3828906&amp;isFromPublicArea=True&amp;isModal=true&amp;asPopupView=true</t>
  </si>
  <si>
    <t>CD-PS-278-2023</t>
  </si>
  <si>
    <t>DARLING YOHANA MATEUS VARGAS</t>
  </si>
  <si>
    <t>https://community.secop.gov.co/Public/Tendering/OpportunityDetail/Index?noticeUID=CO1.NTC.3831621&amp;isFromPublicArea=True&amp;isModal=true&amp;asPopupView=true</t>
  </si>
  <si>
    <t>CD-PS-280-2023</t>
  </si>
  <si>
    <t>MARTHA ISABEL MARIÑO MARTINEZ</t>
  </si>
  <si>
    <t>https://community.secop.gov.co/Public/Tendering/OpportunityDetail/Index?noticeUID=CO1.NTC.3830677&amp;isFromPublicArea=True&amp;isModal=true&amp;asPopupView=true</t>
  </si>
  <si>
    <t>CD-PS-281-2023</t>
  </si>
  <si>
    <t>SHIRLEY ADRIANA DURAN RIAÑO</t>
  </si>
  <si>
    <t>https://community.secop.gov.co/Public/Tendering/OpportunityDetail/Index?noticeUID=CO1.NTC.3828128&amp;isFromPublicArea=True&amp;isModal=true&amp;asPopupView=true</t>
  </si>
  <si>
    <t>CD-PS-282-2023</t>
  </si>
  <si>
    <t>DANIELA  MAHE SOTO</t>
  </si>
  <si>
    <t>https://community.secop.gov.co/Public/Tendering/OpportunityDetail/Index?noticeUID=CO1.NTC.3828248&amp;isFromPublicArea=True&amp;isModal=true&amp;asPopupView=true</t>
  </si>
  <si>
    <t>CD-PS-283-2023</t>
  </si>
  <si>
    <t>LISETD  QUIROGA VIVAS</t>
  </si>
  <si>
    <t>https://community.secop.gov.co/Public/Tendering/OpportunityDetail/Index?noticeUID=CO1.NTC.3829121&amp;isFromPublicArea=True&amp;isModal=true&amp;asPopupView=true</t>
  </si>
  <si>
    <t>CD-PS-284-2023</t>
  </si>
  <si>
    <t>CAROLINA  ARIAS GARZON</t>
  </si>
  <si>
    <t>https://community.secop.gov.co/Public/Tendering/OpportunityDetail/Index?noticeUID=CO1.NTC.3828769&amp;isFromPublicArea=True&amp;isModal=true&amp;asPopupView=true</t>
  </si>
  <si>
    <t>CD-PS-285-2023</t>
  </si>
  <si>
    <t>JENNY PAOLA MOLINA CASTELLANOS</t>
  </si>
  <si>
    <t>https://community.secop.gov.co/Public/Tendering/OpportunityDetail/Index?noticeUID=CO1.NTC.3829915&amp;isFromPublicArea=True&amp;isModal=true&amp;asPopupView=true</t>
  </si>
  <si>
    <t>CD-PS-287-2023</t>
  </si>
  <si>
    <t>LAURA CAMILA BAUTISTA VEGA</t>
  </si>
  <si>
    <t>https://community.secop.gov.co/Public/Tendering/OpportunityDetail/Index?noticeUID=CO1.NTC.3830127&amp;isFromPublicArea=True&amp;isModal=true&amp;asPopupView=true</t>
  </si>
  <si>
    <t>CD-PS-288-2023</t>
  </si>
  <si>
    <t>CAROLINA  GONZALEZ MORENO</t>
  </si>
  <si>
    <t>https://community.secop.gov.co/Public/Tendering/OpportunityDetail/Index?noticeUID=CO1.NTC.3830471&amp;isFromPublicArea=True&amp;isModal=true&amp;asPopupView=true</t>
  </si>
  <si>
    <t>CD-PS-289-2023</t>
  </si>
  <si>
    <t>GLORIA VIVIANA MOSQUERA SOLARTE</t>
  </si>
  <si>
    <t>https://community.secop.gov.co/Public/Tendering/OpportunityDetail/Index?noticeUID=CO1.NTC.3830272&amp;isFromPublicArea=True&amp;isModal=true&amp;asPopupView=true</t>
  </si>
  <si>
    <t>CD-PS-290-2023</t>
  </si>
  <si>
    <t>WINNY JULIETH DIAZ ACEVEDO</t>
  </si>
  <si>
    <t>https://community.secop.gov.co/Public/Tendering/OpportunityDetail/Index?noticeUID=CO1.NTC.3830363&amp;isFromPublicArea=True&amp;isModal=true&amp;asPopupView=true</t>
  </si>
  <si>
    <t>CD-PS-291-2023</t>
  </si>
  <si>
    <t>SONIA ALEJANDRA AGUDELO GOMEZ</t>
  </si>
  <si>
    <t>https://community.secop.gov.co/Public/Tendering/OpportunityDetail/Index?noticeUID=CO1.NTC.3830196&amp;isFromPublicArea=True&amp;isModal=true&amp;asPopupView=true</t>
  </si>
  <si>
    <t>CD-PS-292-2023</t>
  </si>
  <si>
    <t>CATHERINE JULIET NOVA HERRERA</t>
  </si>
  <si>
    <t>https://community.secop.gov.co/Public/Tendering/OpportunityDetail/Index?noticeUID=CO1.NTC.3831257&amp;isFromPublicArea=True&amp;isModal=true&amp;asPopupView=true</t>
  </si>
  <si>
    <t>CD-PS-293-2023</t>
  </si>
  <si>
    <t>DANIEL MAURICIO AVENDAÑO LEON</t>
  </si>
  <si>
    <t>https://community.secop.gov.co/Public/Tendering/OpportunityDetail/Index?noticeUID=CO1.NTC.3832070&amp;isFromPublicArea=True&amp;isModal=true&amp;asPopupView=true</t>
  </si>
  <si>
    <t>CD-PS-294-2023</t>
  </si>
  <si>
    <t>LUZ HELENA CHICANGANA VIDAL</t>
  </si>
  <si>
    <t>https://community.secop.gov.co/Public/Tendering/OpportunityDetail/Index?noticeUID=CO1.NTC.3831334&amp;isFromPublicArea=True&amp;isModal=true&amp;asPopupView=true</t>
  </si>
  <si>
    <t>CD-PS-296-2023</t>
  </si>
  <si>
    <t>CINDY CATHERINE REYES RUIZ</t>
  </si>
  <si>
    <t>https://community.secop.gov.co/Public/Tendering/OpportunityDetail/Index?noticeUID=CO1.NTC.3833833&amp;isFromPublicArea=True&amp;isModal=true&amp;asPopupView=true</t>
  </si>
  <si>
    <t>CD-PS-297-2023</t>
  </si>
  <si>
    <t>CAROL JOHANA ROJAS DUARTE</t>
  </si>
  <si>
    <t>https://community.secop.gov.co/Public/Tendering/OpportunityDetail/Index?noticeUID=CO1.NTC.3835655&amp;isFromPublicArea=True&amp;isModal=true&amp;asPopupView=true</t>
  </si>
  <si>
    <t>CD-PS-298-2023</t>
  </si>
  <si>
    <t>JOHANNA ALEXANDRA HERNANDEZ CORTES</t>
  </si>
  <si>
    <t>https://community.secop.gov.co/Public/Tendering/OpportunityDetail/Index?noticeUID=CO1.NTC.3835664&amp;isFromPublicArea=True&amp;isModal=true&amp;asPopupView=true</t>
  </si>
  <si>
    <t>CD-PS-299-2023</t>
  </si>
  <si>
    <t>ERIKA VIVIANA SALAMANCA MEJIA</t>
  </si>
  <si>
    <t>https://community.secop.gov.co/Public/Tendering/OpportunityDetail/Index?noticeUID=CO1.NTC.3835808&amp;isFromPublicArea=True&amp;isModal=true&amp;asPopupView=true</t>
  </si>
  <si>
    <t>CD-PS-300-2023</t>
  </si>
  <si>
    <t>ALEXA YULIETH CAICEDO TORRES</t>
  </si>
  <si>
    <t>https://community.secop.gov.co/Public/Tendering/OpportunityDetail/Index?noticeUID=CO1.NTC.3834815&amp;isFromPublicArea=True&amp;isModal=true&amp;asPopupView=true</t>
  </si>
  <si>
    <t>CD-PS-301-2023</t>
  </si>
  <si>
    <t>MARYBEL  PALMA PALMA</t>
  </si>
  <si>
    <t>https://community.secop.gov.co/Public/Tendering/OpportunityDetail/Index?noticeUID=CO1.NTC.3835510&amp;isFromPublicArea=True&amp;isModal=true&amp;asPopupView=true</t>
  </si>
  <si>
    <t>CD-PS-302-2023</t>
  </si>
  <si>
    <t>YURANI  CURTIDOR MENDOZA</t>
  </si>
  <si>
    <t>https://community.secop.gov.co/Public/Tendering/OpportunityDetail/Index?noticeUID=CO1.NTC.3835649&amp;isFromPublicArea=True&amp;isModal=true&amp;asPopupView=true</t>
  </si>
  <si>
    <t>CD-PS-304-2023</t>
  </si>
  <si>
    <t>LORENA CAMILA CASTIBLANCO NIAMPIRA</t>
  </si>
  <si>
    <t>https://community.secop.gov.co/Public/Tendering/OpportunityDetail/Index?noticeUID=CO1.NTC.3835582&amp;isFromPublicArea=True&amp;isModal=true&amp;asPopupView=true</t>
  </si>
  <si>
    <t>CD-PS-305-2023</t>
  </si>
  <si>
    <t>LUISA FERNANDA SANCHEZ CASALLAS</t>
  </si>
  <si>
    <t>https://community.secop.gov.co/Public/Tendering/OpportunityDetail/Index?noticeUID=CO1.NTC.3835494&amp;isFromPublicArea=True&amp;isModal=true&amp;asPopupView=true</t>
  </si>
  <si>
    <t>CD-PS-306-2023</t>
  </si>
  <si>
    <t>PAULA ROCIO BASTIDAS GRANJA</t>
  </si>
  <si>
    <t>https://community.secop.gov.co/Public/Tendering/OpportunityDetail/Index?noticeUID=CO1.NTC.3836423&amp;isFromPublicArea=True&amp;isModal=true&amp;asPopupView=true</t>
  </si>
  <si>
    <t>CD-PS-307-2023</t>
  </si>
  <si>
    <t>DAYAN ESTEFANY CAMARGO GARCIA</t>
  </si>
  <si>
    <t>https://community.secop.gov.co/Public/Tendering/OpportunityDetail/Index?noticeUID=CO1.NTC.3836199&amp;isFromPublicArea=True&amp;isModal=true&amp;asPopupView=true</t>
  </si>
  <si>
    <t>CD-PS-308-2023</t>
  </si>
  <si>
    <t>VALERIA  CABRERA BERNAL</t>
  </si>
  <si>
    <t>https://community.secop.gov.co/Public/Tendering/OpportunityDetail/Index?noticeUID=CO1.NTC.3835779&amp;isFromPublicArea=True&amp;isModal=true&amp;asPopupView=true</t>
  </si>
  <si>
    <t>CD-PS-309-2023</t>
  </si>
  <si>
    <t>LAURA CRISTINA RINCON PINEDA</t>
  </si>
  <si>
    <t>https://community.secop.gov.co/Public/Tendering/OpportunityDetail/Index?noticeUID=CO1.NTC.3836169&amp;isFromPublicArea=True&amp;isModal=true&amp;asPopupView=true</t>
  </si>
  <si>
    <t>CD-PS-310-2023</t>
  </si>
  <si>
    <t>ANNYI PAOLA TURRIAGO HERNANDEZ</t>
  </si>
  <si>
    <t>https://community.secop.gov.co/Public/Tendering/OpportunityDetail/Index?noticeUID=CO1.NTC.3836370&amp;isFromPublicArea=True&amp;isModal=true&amp;asPopupView=true</t>
  </si>
  <si>
    <t>CD-PS-311-2023</t>
  </si>
  <si>
    <t>IVETTE SHIRLEY SEPULVEDA SANABRIA</t>
  </si>
  <si>
    <t>https://community.secop.gov.co/Public/Tendering/OpportunityDetail/Index?noticeUID=CO1.NTC.3836742&amp;isFromPublicArea=True&amp;isModal=true&amp;asPopupView=true</t>
  </si>
  <si>
    <t>CD-PS-312-2023</t>
  </si>
  <si>
    <t>JESSYCA FERNANDA ARCINIEGAS SANTOS</t>
  </si>
  <si>
    <t>https://community.secop.gov.co/Public/Tendering/OpportunityDetail/Index?noticeUID=CO1.NTC.3838683&amp;isFromPublicArea=True&amp;isModal=true&amp;asPopupView=true</t>
  </si>
  <si>
    <t>CD-PS-313-2023</t>
  </si>
  <si>
    <t>KEITH  BRIÑEZ REYES</t>
  </si>
  <si>
    <t>https://community.secop.gov.co/Public/Tendering/OpportunityDetail/Index?noticeUID=CO1.NTC.3840775&amp;isFromPublicArea=True&amp;isModal=true&amp;asPopupView=true</t>
  </si>
  <si>
    <t>CD-PS-314-2023</t>
  </si>
  <si>
    <t>ANA MARIA OCHOA TRUJILLO</t>
  </si>
  <si>
    <t>https://community.secop.gov.co/Public/Tendering/OpportunityDetail/Index?noticeUID=CO1.NTC.3840818&amp;isFromPublicArea=True&amp;isModal=true&amp;asPopupView=true</t>
  </si>
  <si>
    <t>CD-PS-315-2023</t>
  </si>
  <si>
    <t>MARTHA PATRICIA PERDOMO CHAMUCERO</t>
  </si>
  <si>
    <t>https://community.secop.gov.co/Public/Tendering/OpportunityDetail/Index?noticeUID=CO1.NTC.3841125&amp;isFromPublicArea=True&amp;isModal=true&amp;asPopupView=true</t>
  </si>
  <si>
    <t>CD-PS-316-2023</t>
  </si>
  <si>
    <t>LAURA PAOLA ROA GOMEZ</t>
  </si>
  <si>
    <t>https://community.secop.gov.co/Public/Tendering/OpportunityDetail/Index?noticeUID=CO1.NTC.3840668&amp;isFromPublicArea=True&amp;isModal=true&amp;asPopupView=true</t>
  </si>
  <si>
    <t>CD-PS-317-2023</t>
  </si>
  <si>
    <t>SONIA JULIANA MARTINEZ SILVA</t>
  </si>
  <si>
    <t>https://community.secop.gov.co/Public/Tendering/OpportunityDetail/Index?noticeUID=CO1.NTC.3844025&amp;isFromPublicArea=True&amp;isModal=true&amp;asPopupView=true</t>
  </si>
  <si>
    <t>CD-PS-318-2023</t>
  </si>
  <si>
    <t>MARIA JOSE GOMEZ GONZALEZ</t>
  </si>
  <si>
    <t>https://community.secop.gov.co/Public/Tendering/OpportunityDetail/Index?noticeUID=CO1.NTC.3844770&amp;isFromPublicArea=True&amp;isModal=true&amp;asPopupView=true</t>
  </si>
  <si>
    <t>CD-PS-319-2023</t>
  </si>
  <si>
    <t>LAURA DANIELA LOPEZ MUÑOZ</t>
  </si>
  <si>
    <t>https://community.secop.gov.co/Public/Tendering/OpportunityDetail/Index?noticeUID=CO1.NTC.3842310&amp;isFromPublicArea=True&amp;isModal=true&amp;asPopupView=true</t>
  </si>
  <si>
    <t>CD-PS-320-2023</t>
  </si>
  <si>
    <t>JALAINE STEFANIE RODRIGUEZ TORRES</t>
  </si>
  <si>
    <t>https://community.secop.gov.co/Public/Tendering/OpportunityDetail/Index?noticeUID=CO1.NTC.3841992&amp;isFromPublicArea=True&amp;isModal=true&amp;asPopupView=true</t>
  </si>
  <si>
    <t>CD-PS-321-2023</t>
  </si>
  <si>
    <t>MERCEDES  CHAUX GUTIERREZ</t>
  </si>
  <si>
    <t>https://community.secop.gov.co/Public/Tendering/OpportunityDetail/Index?noticeUID=CO1.NTC.3842789&amp;isFromPublicArea=True&amp;isModal=true&amp;asPopupView=true</t>
  </si>
  <si>
    <t>CD-PS-322-2023</t>
  </si>
  <si>
    <t>LAURA ALEXANDRA CARDENAS BARRETO</t>
  </si>
  <si>
    <t>https://community.secop.gov.co/Public/Tendering/OpportunityDetail/Index?noticeUID=CO1.NTC.3841710&amp;isFromPublicArea=True&amp;isModal=true&amp;asPopupView=true</t>
  </si>
  <si>
    <t>CD-PS-323-2023</t>
  </si>
  <si>
    <t>YUDY STEPHANY ALVAREZ POVEDA</t>
  </si>
  <si>
    <t>https://community.secop.gov.co/Public/Tendering/OpportunityDetail/Index?noticeUID=CO1.NTC.3842725&amp;isFromPublicArea=True&amp;isModal=true&amp;asPopupView=true</t>
  </si>
  <si>
    <t>CD-PS-324-2023</t>
  </si>
  <si>
    <t>SANDRA ROCIO CORREDOR CONTRERAS</t>
  </si>
  <si>
    <t>https://community.secop.gov.co/Public/Tendering/OpportunityDetail/Index?noticeUID=CO1.NTC.3843627&amp;isFromPublicArea=True&amp;isModal=true&amp;asPopupView=true</t>
  </si>
  <si>
    <t>CD-PS-325-2023</t>
  </si>
  <si>
    <t>ADRIANA ROCIO ROMERO BUITRAGO</t>
  </si>
  <si>
    <t>https://community.secop.gov.co/Public/Tendering/OpportunityDetail/Index?noticeUID=CO1.NTC.3844323&amp;isFromPublicArea=True&amp;isModal=true&amp;asPopupView=true</t>
  </si>
  <si>
    <t>CD-PS-326-2023</t>
  </si>
  <si>
    <t>NANCY  RODRIGUEZ RUEDA</t>
  </si>
  <si>
    <t>https://community.secop.gov.co/Public/Tendering/OpportunityDetail/Index?noticeUID=CO1.NTC.3844392&amp;isFromPublicArea=True&amp;isModal=true&amp;asPopupView=true</t>
  </si>
  <si>
    <t>CD-PS-327-2023</t>
  </si>
  <si>
    <t>YANIRA  ESPINOSA PEREZ</t>
  </si>
  <si>
    <t>https://community.secop.gov.co/Public/Tendering/OpportunityDetail/Index?noticeUID=CO1.NTC.3845504&amp;isFromPublicArea=True&amp;isModal=true&amp;asPopupView=true</t>
  </si>
  <si>
    <t>CD-PS-328-2023</t>
  </si>
  <si>
    <t>MIGUEL GIOVANNY GOMEZ LOPEZ</t>
  </si>
  <si>
    <t>https://community.secop.gov.co/Public/Tendering/OpportunityDetail/Index?noticeUID=CO1.NTC.3843311&amp;isFromPublicArea=True&amp;isModal=true&amp;asPopupView=true</t>
  </si>
  <si>
    <t>CD-PS-329-2023</t>
  </si>
  <si>
    <t>MARIA ALEJANDRA MILLAN</t>
  </si>
  <si>
    <t>https://community.secop.gov.co/Public/Tendering/OpportunityDetail/Index?noticeUID=CO1.NTC.3845425&amp;isFromPublicArea=True&amp;isModal=true&amp;asPopupView=true</t>
  </si>
  <si>
    <t>CD-PS-330-2023</t>
  </si>
  <si>
    <t>DEICY CATHERIN HERNANDEZ SANCHEZ</t>
  </si>
  <si>
    <t>https://community.secop.gov.co/Public/Tendering/OpportunityDetail/Index?noticeUID=CO1.NTC.3843888&amp;isFromPublicArea=True&amp;isModal=true&amp;asPopupView=true</t>
  </si>
  <si>
    <t>CD-PS-331-2023</t>
  </si>
  <si>
    <t>LUISA FERNANDA CHAPARRO PARDO</t>
  </si>
  <si>
    <t>https://community.secop.gov.co/Public/Tendering/OpportunityDetail/Index?noticeUID=CO1.NTC.3846168&amp;isFromPublicArea=True&amp;isModal=true&amp;asPopupView=true</t>
  </si>
  <si>
    <t>CD-PS-332-2023</t>
  </si>
  <si>
    <t>MERY YOLANDA ARDILA DELGADO</t>
  </si>
  <si>
    <t>https://community.secop.gov.co/Public/Tendering/OpportunityDetail/Index?noticeUID=CO1.NTC.3844296&amp;isFromPublicArea=True&amp;isModal=true&amp;asPopupView=true</t>
  </si>
  <si>
    <t>CD-PS-333-2023</t>
  </si>
  <si>
    <t>MARTHA JEANETH ROMERO RODRIGUEZ</t>
  </si>
  <si>
    <t>https://community.secop.gov.co/Public/Tendering/OpportunityDetail/Index?noticeUID=CO1.NTC.3844264&amp;isFromPublicArea=True&amp;isModal=true&amp;asPopupView=true</t>
  </si>
  <si>
    <t>CD-PS-334-2023</t>
  </si>
  <si>
    <t>CLAUDIA PATRICIA JIMENEZ TORO</t>
  </si>
  <si>
    <t>https://community.secop.gov.co/Public/Tendering/OpportunityDetail/Index?noticeUID=CO1.NTC.3844780&amp;isFromPublicArea=True&amp;isModal=true&amp;asPopupView=true</t>
  </si>
  <si>
    <t>CD-PS-335-2023</t>
  </si>
  <si>
    <t>MONICA ANDREA BRAVO BOHORQUEZ</t>
  </si>
  <si>
    <t>https://community.secop.gov.co/Public/Tendering/OpportunityDetail/Index?noticeUID=CO1.NTC.3845329&amp;isFromPublicArea=True&amp;isModal=true&amp;asPopupView=true</t>
  </si>
  <si>
    <t>CD-PS-336-2023</t>
  </si>
  <si>
    <t>CESAR DAVID MUÑOZ LOMBANA</t>
  </si>
  <si>
    <t>https://community.secop.gov.co/Public/Tendering/OpportunityDetail/Index?noticeUID=CO1.NTC.3845446&amp;isFromPublicArea=True&amp;isModal=true&amp;asPopupView=true</t>
  </si>
  <si>
    <t>CD-PS-376-2023</t>
  </si>
  <si>
    <t>JAVIER LEON RICARDO SANCHEZ LIZARAZO</t>
  </si>
  <si>
    <t>https://community.secop.gov.co/Public/Tendering/OpportunityDetail/Index?noticeUID=CO1.NTC.3845063&amp;isFromPublicArea=True&amp;isModal=true&amp;asPopupView=true</t>
  </si>
  <si>
    <t>CD-PS-338-2023</t>
  </si>
  <si>
    <t>MARIA ISABEL MURIEL RAMIREZ</t>
  </si>
  <si>
    <t>https://community.secop.gov.co/Public/Tendering/OpportunityDetail/Index?noticeUID=CO1.NTC.3845622&amp;isFromPublicArea=True&amp;isModal=true&amp;asPopupView=true</t>
  </si>
  <si>
    <t>CD-PS-339-2023</t>
  </si>
  <si>
    <t>DIANA HELENA SANCHEZ GARZON</t>
  </si>
  <si>
    <t>https://community.secop.gov.co/Public/Tendering/OpportunityDetail/Index?noticeUID=CO1.NTC.3846627&amp;isFromPublicArea=True&amp;isModal=true&amp;asPopupView=true</t>
  </si>
  <si>
    <t>CD-PS-340-2023</t>
  </si>
  <si>
    <t>ANGELA CRISTINA MOSQUERA MALDONADO</t>
  </si>
  <si>
    <t>https://community.secop.gov.co/Public/Tendering/OpportunityDetail/Index?noticeUID=CO1.NTC.3846850&amp;isFromPublicArea=True&amp;isModal=true&amp;asPopupView=true</t>
  </si>
  <si>
    <t>CD-PS-341-2023</t>
  </si>
  <si>
    <t>ALBA RUTH VALDERRAMA SILVA</t>
  </si>
  <si>
    <t>https://community.secop.gov.co/Public/Tendering/OpportunityDetail/Index?noticeUID=CO1.NTC.3849030&amp;isFromPublicArea=True&amp;isModal=true&amp;asPopupView=true</t>
  </si>
  <si>
    <t>CD-PS-342-2023</t>
  </si>
  <si>
    <t>DIANA LORENA PAEZ BAZURTO</t>
  </si>
  <si>
    <t>https://community.secop.gov.co/Public/Tendering/OpportunityDetail/Index?noticeUID=CO1.NTC.3849475&amp;isFromPublicArea=True&amp;isModal=true&amp;asPopupView=true</t>
  </si>
  <si>
    <t>CD-PS-343-2023</t>
  </si>
  <si>
    <t>NATHALIA  ISAZA IBARRA</t>
  </si>
  <si>
    <t>https://community.secop.gov.co/Public/Tendering/OpportunityDetail/Index?noticeUID=CO1.NTC.3849822&amp;isFromPublicArea=True&amp;isModal=true&amp;asPopupView=true</t>
  </si>
  <si>
    <t>CD-PS-344-2023</t>
  </si>
  <si>
    <t>LILIBETH  XIQUES MORALES</t>
  </si>
  <si>
    <t>https://community.secop.gov.co/Public/Tendering/OpportunityDetail/Index?noticeUID=CO1.NTC.3853591&amp;isFromPublicArea=True&amp;isModal=true&amp;asPopupView=true</t>
  </si>
  <si>
    <t>CD-PS-345-2023</t>
  </si>
  <si>
    <t>ALEJANDRA  AVELLA ESTRADA</t>
  </si>
  <si>
    <t>https://community.secop.gov.co/Public/Tendering/OpportunityDetail/Index?noticeUID=CO1.NTC.3853677&amp;isFromPublicArea=True&amp;isModal=true&amp;asPopupView=true</t>
  </si>
  <si>
    <t>CD-PS-346-2023</t>
  </si>
  <si>
    <t>MARTINA  COCCO</t>
  </si>
  <si>
    <t>https://community.secop.gov.co/Public/Tendering/OpportunityDetail/Index?noticeUID=CO1.NTC.3853696&amp;isFromPublicArea=True&amp;isModal=true&amp;asPopupView=true</t>
  </si>
  <si>
    <t>CD-PS-358-2023</t>
  </si>
  <si>
    <t>DIANA ALEJANDRA ROJAS MORENO</t>
  </si>
  <si>
    <t>https://community.secop.gov.co/Public/Tendering/OpportunityDetail/Index?noticeUID=CO1.NTC.3855023&amp;isFromPublicArea=True&amp;isModal=true&amp;asPopupView=true</t>
  </si>
  <si>
    <t>CD-PS-348-2023</t>
  </si>
  <si>
    <t>SNEYDER  RIVERA SANCHEZ</t>
  </si>
  <si>
    <t>https://community.secop.gov.co/Public/Tendering/OpportunityDetail/Index?noticeUID=CO1.NTC.3853950&amp;isFromPublicArea=True&amp;isModal=true&amp;asPopupView=true</t>
  </si>
  <si>
    <t>CD-PS-349-2023</t>
  </si>
  <si>
    <t>DAVID MAURICIO RODRIGUEZ JIMENEZ</t>
  </si>
  <si>
    <t>https://community.secop.gov.co/Public/Tendering/OpportunityDetail/Index?noticeUID=CO1.NTC.3852347&amp;isFromPublicArea=True&amp;isModal=true&amp;asPopupView=true</t>
  </si>
  <si>
    <t>CD-PS-350-2023</t>
  </si>
  <si>
    <t>LAURA CAROLINA DIAZ PARRA</t>
  </si>
  <si>
    <t>https://community.secop.gov.co/Public/Tendering/OpportunityDetail/Index?noticeUID=CO1.NTC.3852456&amp;isFromPublicArea=True&amp;isModal=true&amp;asPopupView=true</t>
  </si>
  <si>
    <t>CD-PS-351-2023</t>
  </si>
  <si>
    <t>ANGIE CAROLINA RAMIREZ BARRETO</t>
  </si>
  <si>
    <t>https://community.secop.gov.co/Public/Tendering/OpportunityDetail/Index?noticeUID=CO1.NTC.3852908&amp;isFromPublicArea=True&amp;isModal=true&amp;asPopupView=true</t>
  </si>
  <si>
    <t>CD-PS-352-2023</t>
  </si>
  <si>
    <t>NADIA LIZETH KAHUAZANGO HEREDIA</t>
  </si>
  <si>
    <t>https://community.secop.gov.co/Public/Tendering/OpportunityDetail/Index?noticeUID=CO1.NTC.3854108&amp;isFromPublicArea=True&amp;isModal=true&amp;asPopupView=true</t>
  </si>
  <si>
    <t>CD-PS-353-2023</t>
  </si>
  <si>
    <t>MELINA DEL PILAR NARVAEZ SANTACRUZ</t>
  </si>
  <si>
    <t>https://community.secop.gov.co/Public/Tendering/OpportunityDetail/Index?noticeUID=CO1.NTC.3853371&amp;isFromPublicArea=True&amp;isModal=true&amp;asPopupView=true</t>
  </si>
  <si>
    <t>CD-PS-354-2023</t>
  </si>
  <si>
    <t>YOLANDA  BULLA YOPASA</t>
  </si>
  <si>
    <t>https://community.secop.gov.co/Public/Tendering/OpportunityDetail/Index?noticeUID=CO1.NTC.3855568&amp;isFromPublicArea=True&amp;isModal=true&amp;asPopupView=true</t>
  </si>
  <si>
    <t>CD-PS-355-2023</t>
  </si>
  <si>
    <t>ANA PATRICIA JACANAMIJOY JACANAMIJOY</t>
  </si>
  <si>
    <t>https://community.secop.gov.co/Public/Tendering/OpportunityDetail/Index?noticeUID=CO1.NTC.3856145&amp;isFromPublicArea=True&amp;isModal=true&amp;asPopupView=true</t>
  </si>
  <si>
    <t>CD-PS-356-2023</t>
  </si>
  <si>
    <t>JULIANA ALEJANDRA SANABRIA CHAVES</t>
  </si>
  <si>
    <t>https://community.secop.gov.co/Public/Tendering/OpportunityDetail/Index?noticeUID=CO1.NTC.3853293&amp;isFromPublicArea=True&amp;isModal=true&amp;asPopupView=true</t>
  </si>
  <si>
    <t>CD-PS-357-2023</t>
  </si>
  <si>
    <t>CIELO YANETH BARRIGA DIAZ</t>
  </si>
  <si>
    <t>https://community.secop.gov.co/Public/Tendering/OpportunityDetail/Index?noticeUID=CO1.NTC.3854079&amp;isFromPublicArea=True&amp;isModal=true&amp;asPopupView=true</t>
  </si>
  <si>
    <t>CD-PS-359-2023</t>
  </si>
  <si>
    <t>LIZBETH JOHANA MARQUEZ UMAÑA</t>
  </si>
  <si>
    <t>https://community.secop.gov.co/Public/Tendering/OpportunityDetail/Index?noticeUID=CO1.NTC.3855733&amp;isFromPublicArea=True&amp;isModal=true&amp;asPopupView=true</t>
  </si>
  <si>
    <t>CD-PS-360-2023</t>
  </si>
  <si>
    <t>LINA MARIA FONSECA LOPEZ</t>
  </si>
  <si>
    <t>https://community.secop.gov.co/Public/Tendering/OpportunityDetail/Index?noticeUID=CO1.NTC.3855797&amp;isFromPublicArea=True&amp;isModal=true&amp;asPopupView=true</t>
  </si>
  <si>
    <t>CD-PS-361-2023</t>
  </si>
  <si>
    <t>NIDIA  OLAYA PRADA</t>
  </si>
  <si>
    <t>https://community.secop.gov.co/Public/Tendering/OpportunityDetail/Index?noticeUID=CO1.NTC.3855830&amp;isFromPublicArea=True&amp;isModal=true&amp;asPopupView=true</t>
  </si>
  <si>
    <t>CD-PS-362-2023</t>
  </si>
  <si>
    <t>DIANA MARIA CARDOZO TAMAYO</t>
  </si>
  <si>
    <t>https://community.secop.gov.co/Public/Tendering/OpportunityDetail/Index?noticeUID=CO1.NTC.3856433&amp;isFromPublicArea=True&amp;isModal=true&amp;asPopupView=true</t>
  </si>
  <si>
    <t>CD-PS-363-2023</t>
  </si>
  <si>
    <t>KAREN YISSEL AVILA RIOS</t>
  </si>
  <si>
    <t>https://community.secop.gov.co/Public/Tendering/OpportunityDetail/Index?noticeUID=CO1.NTC.3856851&amp;isFromPublicArea=True&amp;isModal=true&amp;asPopupView=true</t>
  </si>
  <si>
    <t>CD-PS-364-2023</t>
  </si>
  <si>
    <t>LADY PAOLA ESCOBAR ARIAS</t>
  </si>
  <si>
    <t>https://community.secop.gov.co/Public/Tendering/OpportunityDetail/Index?noticeUID=CO1.NTC.3857432&amp;isFromPublicArea=True&amp;isModal=true&amp;asPopupView=true</t>
  </si>
  <si>
    <t>CD-PS-365-2023</t>
  </si>
  <si>
    <t>ALEXANDRA  ECHEVERRY SOMPOLAS</t>
  </si>
  <si>
    <t>https://community.secop.gov.co/Public/Tendering/OpportunityDetail/Index?noticeUID=CO1.NTC.3856627&amp;isFromPublicArea=True&amp;isModal=true&amp;asPopupView=true</t>
  </si>
  <si>
    <t>CD-PS-366-2023</t>
  </si>
  <si>
    <t>JHOANNA CATERINE PRIETO MORENO</t>
  </si>
  <si>
    <t>https://community.secop.gov.co/Public/Tendering/OpportunityDetail/Index?noticeUID=CO1.NTC.3856280&amp;isFromPublicArea=True&amp;isModal=true&amp;asPopupView=true</t>
  </si>
  <si>
    <t>CD-PS-367-2023</t>
  </si>
  <si>
    <t>ELVIA LUCELLY CESPEDES ESPITIA</t>
  </si>
  <si>
    <t>https://community.secop.gov.co/Public/Tendering/OpportunityDetail/Index?noticeUID=CO1.NTC.3856336&amp;isFromPublicArea=True&amp;isModal=true&amp;asPopupView=true</t>
  </si>
  <si>
    <t>CD-PS-368-2023</t>
  </si>
  <si>
    <t>KEYLI CONSTANZA BARRIOS HINESTROZA</t>
  </si>
  <si>
    <t>https://community.secop.gov.co/Public/Tendering/OpportunityDetail/Index?noticeUID=CO1.NTC.3856829&amp;isFromPublicArea=True&amp;isModal=true&amp;asPopupView=true</t>
  </si>
  <si>
    <t>CD-PS-369-2023</t>
  </si>
  <si>
    <t>CATALINA  BELEÑO QUIMBAYO</t>
  </si>
  <si>
    <t>https://community.secop.gov.co/Public/Tendering/OpportunityDetail/Index?noticeUID=CO1.NTC.3857307&amp;isFromPublicArea=True&amp;isModal=true&amp;asPopupView=true</t>
  </si>
  <si>
    <t>CD-PS-370-2023</t>
  </si>
  <si>
    <t>ELIZABETH  SALAZAR NIÑO</t>
  </si>
  <si>
    <t>https://community.secop.gov.co/Public/Tendering/OpportunityDetail/Index?noticeUID=CO1.NTC.3856978&amp;isFromPublicArea=True&amp;isModal=true&amp;asPopupView=true</t>
  </si>
  <si>
    <t>CD-PS-371-2023</t>
  </si>
  <si>
    <t>LIZBETH MIREYA BERNAL LOPEZ</t>
  </si>
  <si>
    <t>https://community.secop.gov.co/Public/Tendering/OpportunityDetail/Index?noticeUID=CO1.NTC.3856965&amp;isFromPublicArea=True&amp;isModal=true&amp;asPopupView=true</t>
  </si>
  <si>
    <t>CD-PS-372-2023</t>
  </si>
  <si>
    <t>MYRIAM SOCORRO ROSERO TORRES</t>
  </si>
  <si>
    <t>https://community.secop.gov.co/Public/Tendering/OpportunityDetail/Index?noticeUID=CO1.NTC.3857223&amp;isFromPublicArea=True&amp;isModal=true&amp;asPopupView=true</t>
  </si>
  <si>
    <t>CD-PS-373-2023</t>
  </si>
  <si>
    <t>LAURA NATHALIA CRUZ QUICENO</t>
  </si>
  <si>
    <t>https://community.secop.gov.co/Public/Tendering/OpportunityDetail/Index?noticeUID=CO1.NTC.3857247&amp;isFromPublicArea=True&amp;isModal=true&amp;asPopupView=true</t>
  </si>
  <si>
    <t>CD-PS-374-2023</t>
  </si>
  <si>
    <t>ANGIE LUCIA ARIZA SOSA</t>
  </si>
  <si>
    <t>https://community.secop.gov.co/Public/Tendering/OpportunityDetail/Index?noticeUID=CO1.NTC.3857639&amp;isFromPublicArea=True&amp;isModal=true&amp;asPopupView=true</t>
  </si>
  <si>
    <t>CD-PS-375-2023</t>
  </si>
  <si>
    <t>SANDRA PATRICIA ROMERO CADENA</t>
  </si>
  <si>
    <t>https://community.secop.gov.co/Public/Tendering/OpportunityDetail/Index?noticeUID=CO1.NTC.3857555&amp;isFromPublicArea=True&amp;isModal=true&amp;asPopupView=true</t>
  </si>
  <si>
    <t>ANGELICA  MORALES HERNANDEZ</t>
  </si>
  <si>
    <t>https://community.secop.gov.co/Public/Tendering/OpportunityDetail/Index?noticeUID=CO1.NTC.3857823&amp;isFromPublicArea=True&amp;isModal=true&amp;asPopupView=true</t>
  </si>
  <si>
    <t>CD-PS-377-2023</t>
  </si>
  <si>
    <t>DIANA CAROLINA ROJAS CARO</t>
  </si>
  <si>
    <t>https://community.secop.gov.co/Public/Tendering/OpportunityDetail/Index?noticeUID=CO1.NTC.3857951&amp;isFromPublicArea=True&amp;isModal=true&amp;asPopupView=true</t>
  </si>
  <si>
    <t>CD-PS-378-2023</t>
  </si>
  <si>
    <t>LINA MARIA CARRERO HURTADO</t>
  </si>
  <si>
    <t>https://community.secop.gov.co/Public/Tendering/OpportunityDetail/Index?noticeUID=CO1.NTC.3858116&amp;isFromPublicArea=True&amp;isModal=true&amp;asPopupView=true</t>
  </si>
  <si>
    <t>CD-PS-379-2023</t>
  </si>
  <si>
    <t>DANIELA  ROJAS OBREGON</t>
  </si>
  <si>
    <t>https://community.secop.gov.co/Public/Tendering/OpportunityDetail/Index?noticeUID=CO1.NTC.3858154&amp;isFromPublicArea=True&amp;isModal=true&amp;asPopupView=true</t>
  </si>
  <si>
    <t>CD-PS-380-2023</t>
  </si>
  <si>
    <t>ANAMARIA  RODRIGUEZ PORRAS</t>
  </si>
  <si>
    <t>https://community.secop.gov.co/Public/Tendering/OpportunityDetail/Index?noticeUID=CO1.NTC.3857626&amp;isFromPublicArea=True&amp;isModal=true&amp;asPopupView=true</t>
  </si>
  <si>
    <t>CD-PS-381-2023</t>
  </si>
  <si>
    <t>GERONIMO  PALOMINO CESPEDES</t>
  </si>
  <si>
    <t>https://community.secop.gov.co/Public/Tendering/OpportunityDetail/Index?noticeUID=CO1.NTC.3859466&amp;isFromPublicArea=True&amp;isModal=true&amp;asPopupView=true</t>
  </si>
  <si>
    <t>CD-PS-382-2023</t>
  </si>
  <si>
    <t>MARIA FRANCISCA SANCHEZ OSORIO</t>
  </si>
  <si>
    <t>https://community.secop.gov.co/Public/Tendering/OpportunityDetail/Index?noticeUID=CO1.NTC.3859569&amp;isFromPublicArea=True&amp;isModal=true&amp;asPopupView=true</t>
  </si>
  <si>
    <t>CD-PS-383-2023</t>
  </si>
  <si>
    <t>ADRIANA  ROQUE ROMERO</t>
  </si>
  <si>
    <t>https://community.secop.gov.co/Public/Tendering/OpportunityDetail/Index?noticeUID=CO1.NTC.3860907&amp;isFromPublicArea=True&amp;isModal=true&amp;asPopupView=true</t>
  </si>
  <si>
    <t>CD-PS-384-2023</t>
  </si>
  <si>
    <t>LUCIA CONSTANZA LLANES VALENZUELA</t>
  </si>
  <si>
    <t>https://community.secop.gov.co/Public/Tendering/OpportunityDetail/Index?noticeUID=CO1.NTC.3861376&amp;isFromPublicArea=True&amp;isModal=true&amp;asPopupView=true</t>
  </si>
  <si>
    <t>CD-PS-385-2023</t>
  </si>
  <si>
    <t>ROCIO  POVEDA PEÑA</t>
  </si>
  <si>
    <t>https://community.secop.gov.co/Public/Tendering/OpportunityDetail/Index?noticeUID=CO1.NTC.3862061&amp;isFromPublicArea=True&amp;isModal=true&amp;asPopupView=true</t>
  </si>
  <si>
    <t>CD-PS-386-2023</t>
  </si>
  <si>
    <t>MONICA PATRICIA TENORIO QUIÑONES</t>
  </si>
  <si>
    <t>https://community.secop.gov.co/Public/Tendering/OpportunityDetail/Index?noticeUID=CO1.NTC.3862098&amp;isFromPublicArea=True&amp;isModal=true&amp;asPopupView=true</t>
  </si>
  <si>
    <t>CD-PS-387-2023</t>
  </si>
  <si>
    <t>SANDRA MILENA PORTELA TOLOSA</t>
  </si>
  <si>
    <t>https://community.secop.gov.co/Public/Tendering/OpportunityDetail/Index?noticeUID=CO1.NTC.3863314&amp;isFromPublicArea=True&amp;isModal=true&amp;asPopupView=true</t>
  </si>
  <si>
    <t>CD-PS-388-2023</t>
  </si>
  <si>
    <t>AURA MARIA PLATA MARQUEZ</t>
  </si>
  <si>
    <t>https://community.secop.gov.co/Public/Tendering/OpportunityDetail/Index?noticeUID=CO1.NTC.3864358&amp;isFromPublicArea=True&amp;isModal=true&amp;asPopupView=true</t>
  </si>
  <si>
    <t>CD-PS-389-2023</t>
  </si>
  <si>
    <t>JORGE ARMANDO CANO ESPITIA</t>
  </si>
  <si>
    <t>https://community.secop.gov.co/Public/Tendering/OpportunityDetail/Index?noticeUID=CO1.NTC.3864807&amp;isFromPublicArea=True&amp;isModal=true&amp;asPopupView=true</t>
  </si>
  <si>
    <t>CD-PS-390-2023</t>
  </si>
  <si>
    <t>JENNIFER  ROCHA MURCIA</t>
  </si>
  <si>
    <t>https://community.secop.gov.co/Public/Tendering/OpportunityDetail/Index?noticeUID=CO1.NTC.3865162&amp;isFromPublicArea=True&amp;isModal=true&amp;asPopupView=true</t>
  </si>
  <si>
    <t>CD-PS-391-2023</t>
  </si>
  <si>
    <t>LESLY KATHERINE SEGURA CAMARGO</t>
  </si>
  <si>
    <t>https://community.secop.gov.co/Public/Tendering/OpportunityDetail/Index?noticeUID=CO1.NTC.3866424&amp;isFromPublicArea=True&amp;isModal=true&amp;asPopupView=true</t>
  </si>
  <si>
    <t>CD-PS-392-2023</t>
  </si>
  <si>
    <t>VIVIANA  SILVA BANGUERO</t>
  </si>
  <si>
    <t>https://community.secop.gov.co/Public/Tendering/OpportunityDetail/Index?noticeUID=CO1.NTC.3866557&amp;isFromPublicArea=True&amp;isModal=true&amp;asPopupView=true</t>
  </si>
  <si>
    <t>CD-PS-393-2023</t>
  </si>
  <si>
    <t>LAURA YOLANDA ROMERO HERNANDEZ</t>
  </si>
  <si>
    <t>https://community.secop.gov.co/Public/Tendering/OpportunityDetail/Index?noticeUID=CO1.NTC.3865054&amp;isFromPublicArea=True&amp;isModal=true&amp;asPopupView=true</t>
  </si>
  <si>
    <t>CD-PS-394-2023</t>
  </si>
  <si>
    <t>ERIKA  MARIN TARAZONA</t>
  </si>
  <si>
    <t>https://community.secop.gov.co/Public/Tendering/OpportunityDetail/Index?noticeUID=CO1.NTC.3865780&amp;isFromPublicArea=True&amp;isModal=true&amp;asPopupView=true</t>
  </si>
  <si>
    <t>CD-PS-395-2023</t>
  </si>
  <si>
    <t>LIZETH YOJANNA RAMIREZ VALLES</t>
  </si>
  <si>
    <t>https://community.secop.gov.co/Public/Tendering/OpportunityDetail/Index?noticeUID=CO1.NTC.3866939&amp;isFromPublicArea=True&amp;isModal=true&amp;asPopupView=true</t>
  </si>
  <si>
    <t>CD-PS-396-2023</t>
  </si>
  <si>
    <t>LEILA MILENA DURAN SANCHEZ</t>
  </si>
  <si>
    <t>https://community.secop.gov.co/Public/Tendering/OpportunityDetail/Index?noticeUID=CO1.NTC.3864400&amp;isFromPublicArea=True&amp;isModal=true&amp;asPopupView=true</t>
  </si>
  <si>
    <t>CD-PS-397-2023</t>
  </si>
  <si>
    <t>HELGA NATALIA BERMUDEZ PEREZ</t>
  </si>
  <si>
    <t>https://community.secop.gov.co/Public/Tendering/OpportunityDetail/Index?noticeUID=CO1.NTC.3865034&amp;isFromPublicArea=True&amp;isModal=true&amp;asPopupView=true</t>
  </si>
  <si>
    <t>CD-PS-398-2023</t>
  </si>
  <si>
    <t>JUAN PABLO JIMENEZ ROBAYO</t>
  </si>
  <si>
    <t>https://community.secop.gov.co/Public/Tendering/OpportunityDetail/Index?noticeUID=CO1.NTC.3865582&amp;isFromPublicArea=True&amp;isModal=true&amp;asPopupView=true</t>
  </si>
  <si>
    <t>CD-PS-399-2023</t>
  </si>
  <si>
    <t>DORA INES MATURANA MATURANA</t>
  </si>
  <si>
    <t>https://community.secop.gov.co/Public/Tendering/OpportunityDetail/Index?noticeUID=CO1.NTC.3863739&amp;isFromPublicArea=True&amp;isModal=true&amp;asPopupView=true</t>
  </si>
  <si>
    <t>CD-PS-400-2023</t>
  </si>
  <si>
    <t>JOHANA CATALINA RODRIGUEZ LOZANO</t>
  </si>
  <si>
    <t>https://community.secop.gov.co/Public/Tendering/OpportunityDetail/Index?noticeUID=CO1.NTC.3864098&amp;isFromPublicArea=True&amp;isModal=true&amp;asPopupView=true</t>
  </si>
  <si>
    <t>CD-PS-401-2023</t>
  </si>
  <si>
    <t>NICOLAS  FORERO VILLARREAL</t>
  </si>
  <si>
    <t>https://community.secop.gov.co/Public/Tendering/OpportunityDetail/Index?noticeUID=CO1.NTC.3863380&amp;isFromPublicArea=True&amp;isModal=true&amp;asPopupView=true</t>
  </si>
  <si>
    <t>CD-PS-402-2023</t>
  </si>
  <si>
    <t>PILAR ANDREA RAMIREZ PEÑA</t>
  </si>
  <si>
    <t>https://community.secop.gov.co/Public/Tendering/OpportunityDetail/Index?noticeUID=CO1.NTC.3864276&amp;isFromPublicArea=True&amp;isModal=true&amp;asPopupView=true</t>
  </si>
  <si>
    <t>CD-PS-403-2023</t>
  </si>
  <si>
    <t>MARTHA PATRICIA JIMENEZ RODRIGUEZ</t>
  </si>
  <si>
    <t>https://community.secop.gov.co/Public/Tendering/OpportunityDetail/Index?noticeUID=CO1.NTC.3864745&amp;isFromPublicArea=True&amp;isModal=true&amp;asPopupView=true</t>
  </si>
  <si>
    <t>CD-PS-404-2023</t>
  </si>
  <si>
    <t>YAMILE  AGUILAR OCHOA</t>
  </si>
  <si>
    <t>https://community.secop.gov.co/Public/Tendering/OpportunityDetail/Index?noticeUID=CO1.NTC.3865153&amp;isFromPublicArea=True&amp;isModal=true&amp;asPopupView=true</t>
  </si>
  <si>
    <t>CD-PS-405-2023</t>
  </si>
  <si>
    <t>BLANCA LILIA GONZALEZ GARAY</t>
  </si>
  <si>
    <t>https://community.secop.gov.co/Public/Tendering/OpportunityDetail/Index?noticeUID=CO1.NTC.3865063&amp;isFromPublicArea=True&amp;isModal=true&amp;asPopupView=true</t>
  </si>
  <si>
    <t>CD-PS-406-2023</t>
  </si>
  <si>
    <t>YHEISON JAVIER GAMBA RONCANCIO</t>
  </si>
  <si>
    <t>https://community.secop.gov.co/Public/Tendering/OpportunityDetail/Index?noticeUID=CO1.NTC.3866320&amp;isFromPublicArea=True&amp;isModal=true&amp;asPopupView=true</t>
  </si>
  <si>
    <t>CD-PS-407-2023</t>
  </si>
  <si>
    <t>MILTON MARINO GONZALEZ LEGUIZAMON</t>
  </si>
  <si>
    <t>https://community.secop.gov.co/Public/Tendering/OpportunityDetail/Index?noticeUID=CO1.NTC.3866275&amp;isFromPublicArea=True&amp;isModal=true&amp;asPopupView=true</t>
  </si>
  <si>
    <t>CD-PS-408-2023</t>
  </si>
  <si>
    <t>CAMILA ETSOMINA CUESTA MOYA</t>
  </si>
  <si>
    <t>https://community.secop.gov.co/Public/Tendering/OpportunityDetail/Index?noticeUID=CO1.NTC.3865724&amp;isFromPublicArea=True&amp;isModal=true&amp;asPopupView=true</t>
  </si>
  <si>
    <t>CD-PS-409-2023</t>
  </si>
  <si>
    <t>MARIA TERESA ROJAS RUEDA</t>
  </si>
  <si>
    <t>https://community.secop.gov.co/Public/Tendering/OpportunityDetail/Index?noticeUID=CO1.NTC.3866305&amp;isFromPublicArea=True&amp;isModal=true&amp;asPopupView=true</t>
  </si>
  <si>
    <t>CD-PS-410-2023</t>
  </si>
  <si>
    <t>ANGELICA VIVIANA RODRIGUEZ ABREU</t>
  </si>
  <si>
    <t>https://community.secop.gov.co/Public/Tendering/OpportunityDetail/Index?noticeUID=CO1.NTC.3867162&amp;isFromPublicArea=True&amp;isModal=true&amp;asPopupView=true</t>
  </si>
  <si>
    <t>CD-PS-411-2023</t>
  </si>
  <si>
    <t>ORIANA ELIZABETH MONTOYA LOZANO</t>
  </si>
  <si>
    <t>https://community.secop.gov.co/Public/Tendering/OpportunityDetail/Index?noticeUID=CO1.NTC.3867749&amp;isFromPublicArea=True&amp;isModal=true&amp;asPopupView=true</t>
  </si>
  <si>
    <t>CD-PS-412-2023</t>
  </si>
  <si>
    <t>SARA ESTEFANIA PRECIADO RIVERA</t>
  </si>
  <si>
    <t>https://community.secop.gov.co/Public/Tendering/OpportunityDetail/Index?noticeUID=CO1.NTC.3867032&amp;isFromPublicArea=True&amp;isModal=true&amp;asPopupView=true</t>
  </si>
  <si>
    <t>CD-PS-413-2023</t>
  </si>
  <si>
    <t>GLORIA YESENIA MEDINA GAITAN</t>
  </si>
  <si>
    <t>https://community.secop.gov.co/Public/Tendering/OpportunityDetail/Index?noticeUID=CO1.NTC.3866745&amp;isFromPublicArea=True&amp;isModal=False</t>
  </si>
  <si>
    <t>CD-PS-414-2023</t>
  </si>
  <si>
    <t>RUTH TRINIDAD LORA LONDOÑO</t>
  </si>
  <si>
    <t>https://community.secop.gov.co/Public/Tendering/OpportunityDetail/Index?noticeUID=CO1.NTC.3867367&amp;isFromPublicArea=True&amp;isModal=true&amp;asPopupView=true</t>
  </si>
  <si>
    <t>CD-PS-416-2023</t>
  </si>
  <si>
    <t>ERIKA JOHANA RODRIGUEZ VARGAS</t>
  </si>
  <si>
    <t>https://community.secop.gov.co/Public/Tendering/OpportunityDetail/Index?noticeUID=CO1.NTC.3868083&amp;isFromPublicArea=True&amp;isModal=true&amp;asPopupView=true</t>
  </si>
  <si>
    <t>CD-ARR-415-2023</t>
  </si>
  <si>
    <t>OSCAR FERNANDO CIFUENTES BOTERO</t>
  </si>
  <si>
    <t>https://community.secop.gov.co/Public/Tendering/OpportunityDetail/Index?noticeUID=CO1.NTC.3868614&amp;isFromPublicArea=True&amp;isModal=true&amp;asPopupView=true</t>
  </si>
  <si>
    <t>CD-PS-417-2023</t>
  </si>
  <si>
    <t>ANNE PAOLA MENDOZA GONZALEZ</t>
  </si>
  <si>
    <t>https://community.secop.gov.co/Public/Tendering/OpportunityDetail/Index?noticeUID=CO1.NTC.3875967&amp;isFromPublicArea=True&amp;isModal=true&amp;asPopupView=true</t>
  </si>
  <si>
    <t>CD-PS-418-2023</t>
  </si>
  <si>
    <t>MARISOL  CALIXTO BARON</t>
  </si>
  <si>
    <t>https://community.secop.gov.co/Public/Tendering/OpportunityDetail/Index?noticeUID=CO1.NTC.3874273&amp;isFromPublicArea=True&amp;isModal=true&amp;asPopupView=true</t>
  </si>
  <si>
    <t>CD-PS-419-2023</t>
  </si>
  <si>
    <t>LINA VANESSA LOZADA LEON</t>
  </si>
  <si>
    <t>https://community.secop.gov.co/Public/Tendering/OpportunityDetail/Index?noticeUID=CO1.NTC.3876237&amp;isFromPublicArea=True&amp;isModal=true&amp;asPopupView=true</t>
  </si>
  <si>
    <t>CD-PS-420-2023</t>
  </si>
  <si>
    <t>PAULA ANDREA OVALLE RODRIGUEZ</t>
  </si>
  <si>
    <t>https://community.secop.gov.co/Public/Tendering/OpportunityDetail/Index?noticeUID=CO1.NTC.3875665&amp;isFromPublicArea=True&amp;isModal=true&amp;asPopupView=true</t>
  </si>
  <si>
    <t>CD-PS-421-2023</t>
  </si>
  <si>
    <t>PAOLA ANDREA GUSTIN MORERA</t>
  </si>
  <si>
    <t>https://community.secop.gov.co/Public/Tendering/OpportunityDetail/Index?noticeUID=CO1.NTC.3877331&amp;isFromPublicArea=True&amp;isModal=true&amp;asPopupView=true</t>
  </si>
  <si>
    <t>CD-PS-422-2023</t>
  </si>
  <si>
    <t>YESICA ALEJANDRA TRIANA VANEGAS</t>
  </si>
  <si>
    <t>https://community.secop.gov.co/Public/Tendering/OpportunityDetail/Index?noticeUID=CO1.NTC.3877310&amp;isFromPublicArea=True&amp;isModal=true&amp;asPopupView=true</t>
  </si>
  <si>
    <t>CD-PS-423-2023</t>
  </si>
  <si>
    <t>ZAMIRA DEL CARMEN PEREA MOSQUERA</t>
  </si>
  <si>
    <t>https://community.secop.gov.co/Public/Tendering/OpportunityDetail/Index?noticeUID=CO1.NTC.3877268&amp;isFromPublicArea=True&amp;isModal=true&amp;asPopupView=true</t>
  </si>
  <si>
    <t>CD-PS-424-2023</t>
  </si>
  <si>
    <t>ANGIE KARINA BOCANEGRA MARIN</t>
  </si>
  <si>
    <t>https://community.secop.gov.co/Public/Tendering/OpportunityDetail/Index?noticeUID=CO1.NTC.3878686&amp;isFromPublicArea=True&amp;isModal=true&amp;asPopupView=true</t>
  </si>
  <si>
    <t>CD-PS-425-2023</t>
  </si>
  <si>
    <t>MANUEL ALEXANDER LINARES LOZANO</t>
  </si>
  <si>
    <t>https://community.secop.gov.co/Public/Tendering/OpportunityDetail/Index?noticeUID=CO1.NTC.3878566&amp;isFromPublicArea=True&amp;isModal=true&amp;asPopupView=true</t>
  </si>
  <si>
    <t>CD-PS-426-2023</t>
  </si>
  <si>
    <t>ANGIE PAOLA RINCON SUAREZ</t>
  </si>
  <si>
    <t>https://community.secop.gov.co/Public/Tendering/OpportunityDetail/Index?noticeUID=CO1.NTC.3878372&amp;isFromPublicArea=True&amp;isModal=true&amp;asPopupView=true</t>
  </si>
  <si>
    <t>CD-PS-427-2023</t>
  </si>
  <si>
    <t>ANGIE TATIANA CARDOZO RODRIGUEZ</t>
  </si>
  <si>
    <t>https://community.secop.gov.co/Public/Tendering/OpportunityDetail/Index?noticeUID=CO1.NTC.3878908&amp;isFromPublicArea=True&amp;isModal=true&amp;asPopupView=true</t>
  </si>
  <si>
    <t>CD-PS-428-2023</t>
  </si>
  <si>
    <t>JACQUELINE  VALENCIA DIAZ</t>
  </si>
  <si>
    <t>https://community.secop.gov.co/Public/Tendering/OpportunityDetail/Index?noticeUID=CO1.NTC.3879418&amp;isFromPublicArea=True&amp;isModal=true&amp;asPopupView=true</t>
  </si>
  <si>
    <t>CD-PS-429-2023</t>
  </si>
  <si>
    <t>ROXANA BELEN SEFAIR MORALES</t>
  </si>
  <si>
    <t>https://community.secop.gov.co/Public/Tendering/OpportunityDetail/Index?noticeUID=CO1.NTC.3881833&amp;isFromPublicArea=True&amp;isModal=true&amp;asPopupView=true</t>
  </si>
  <si>
    <t>CD-PS-430-2023</t>
  </si>
  <si>
    <t>LAURA XIMENA PEDRAZA CAMACHO</t>
  </si>
  <si>
    <t>https://community.secop.gov.co/Public/Tendering/OpportunityDetail/Index?noticeUID=CO1.NTC.3882035&amp;isFromPublicArea=True&amp;isModal=true&amp;asPopupView=true</t>
  </si>
  <si>
    <t>CD-PS-431-2023</t>
  </si>
  <si>
    <t>LAURA ROCIO TORRES BETANCOURT</t>
  </si>
  <si>
    <t>https://community.secop.gov.co/Public/Tendering/OpportunityDetail/Index?noticeUID=CO1.NTC.3882491&amp;isFromPublicArea=True&amp;isModal=true&amp;asPopupView=true</t>
  </si>
  <si>
    <t>CD-PS-432-2023</t>
  </si>
  <si>
    <t>LORENA  DUARTE BEDOYA</t>
  </si>
  <si>
    <t>https://community.secop.gov.co/Public/Tendering/OpportunityDetail/Index?noticeUID=CO1.NTC.3884513&amp;isFromPublicArea=True&amp;isModal=true&amp;asPopupView=true</t>
  </si>
  <si>
    <t>CD-PS-433-2023</t>
  </si>
  <si>
    <t>EDNA JOHANA MEDINA BARRETO</t>
  </si>
  <si>
    <t>https://community.secop.gov.co/Public/Tendering/OpportunityDetail/Index?noticeUID=CO1.NTC.3884774&amp;isFromPublicArea=True&amp;isModal=true&amp;asPopupView=true</t>
  </si>
  <si>
    <t>CD-PS-434-2023</t>
  </si>
  <si>
    <t>MILKA ELAINE PEDROZA JACKSON</t>
  </si>
  <si>
    <t>https://community.secop.gov.co/Public/Tendering/OpportunityDetail/Index?noticeUID=CO1.NTC.3886322&amp;isFromPublicArea=True&amp;isModal=true&amp;asPopupView=true</t>
  </si>
  <si>
    <t>CD-PS-435-2023</t>
  </si>
  <si>
    <t>EDWARD FERNANDO BARRAGAN ORTIZ</t>
  </si>
  <si>
    <t>https://community.secop.gov.co/Public/Tendering/OpportunityDetail/Index?noticeUID=CO1.NTC.3885920&amp;isFromPublicArea=True&amp;isModal=true&amp;asPopupView=true</t>
  </si>
  <si>
    <t>CD-PS-436-2023</t>
  </si>
  <si>
    <t>VLADIMIR ALEXANDER GARCIA MONTEJO</t>
  </si>
  <si>
    <t>https://community.secop.gov.co/Public/Tendering/OpportunityDetail/Index?noticeUID=CO1.NTC.3885017&amp;isFromPublicArea=True&amp;isModal=true&amp;asPopupView=true</t>
  </si>
  <si>
    <t>CD-PS-437-2023</t>
  </si>
  <si>
    <t>DIANA CAROLINA HERNANDEZ SANCHEZ</t>
  </si>
  <si>
    <t>https://community.secop.gov.co/Public/Tendering/OpportunityDetail/Index?noticeUID=CO1.NTC.3885409&amp;isFromPublicArea=True&amp;isModal=true&amp;asPopupView=true</t>
  </si>
  <si>
    <t>CD-PS-438-2023</t>
  </si>
  <si>
    <t>ANDREA DEL PILAR CARREÑO LOZANO</t>
  </si>
  <si>
    <t>https://community.secop.gov.co/Public/Tendering/OpportunityDetail/Index?noticeUID=CO1.NTC.3891844&amp;isFromPublicArea=True&amp;isModal=true&amp;asPopupView=true</t>
  </si>
  <si>
    <t>CD-PS-439-2023</t>
  </si>
  <si>
    <t>MARIA ANGELICA GARZON GODOY</t>
  </si>
  <si>
    <t>https://community.secop.gov.co/Public/Tendering/OpportunityDetail/Index?noticeUID=CO1.NTC.3888799&amp;isFromPublicArea=True&amp;isModal=true&amp;asPopupView=true</t>
  </si>
  <si>
    <t>CD-PS-440-2023</t>
  </si>
  <si>
    <t>LAURA CATALINA ROA SAYAGO</t>
  </si>
  <si>
    <t>https://community.secop.gov.co/Public/Tendering/OpportunityDetail/Index?noticeUID=CO1.NTC.3886684&amp;isFromPublicArea=True&amp;isModal=true&amp;asPopupView=true</t>
  </si>
  <si>
    <t>CD-PS-441-2023</t>
  </si>
  <si>
    <t>DIANA ROCIO PACHON MURCIA</t>
  </si>
  <si>
    <t>https://community.secop.gov.co/Public/Tendering/OpportunityDetail/Index?noticeUID=CO1.NTC.3887159&amp;isFromPublicArea=True&amp;isModal=true&amp;asPopupView=true</t>
  </si>
  <si>
    <t>CD-PS-442-2023</t>
  </si>
  <si>
    <t>LORENZA  BORDAMALO GUERRERO</t>
  </si>
  <si>
    <t>https://community.secop.gov.co/Public/Tendering/OpportunityDetail/Index?noticeUID=CO1.NTC.3887384&amp;isFromPublicArea=True&amp;isModal=true&amp;asPopupView=true</t>
  </si>
  <si>
    <t>Directora de la Dirección del Sistema de Cuidado ( E)</t>
  </si>
  <si>
    <t>CD-PS-443-2023</t>
  </si>
  <si>
    <t>GLADYS EDITH VILLALOBOS BOLIVAR</t>
  </si>
  <si>
    <t>https://community.secop.gov.co/Public/Tendering/OpportunityDetail/Index?noticeUID=CO1.NTC.3887424&amp;isFromPublicArea=True&amp;isModal=true&amp;asPopupView=true</t>
  </si>
  <si>
    <t>CD-PS-444-2023</t>
  </si>
  <si>
    <t>ANDREA MARCELA HOYOS MARTINEZ</t>
  </si>
  <si>
    <t>https://community.secop.gov.co/Public/Tendering/OpportunityDetail/Index?noticeUID=CO1.NTC.3887614&amp;isFromPublicArea=True&amp;isModal=true&amp;asPopupView=true</t>
  </si>
  <si>
    <t>CD-PS-445-2023</t>
  </si>
  <si>
    <t>ANA DANIELA PINEDA TOBASIA</t>
  </si>
  <si>
    <t>https://community.secop.gov.co/Public/Tendering/OpportunityDetail/Index?noticeUID=CO1.NTC.3887453&amp;isFromPublicArea=True&amp;isModal=true&amp;asPopupView=true</t>
  </si>
  <si>
    <t>CD-PS-446-2023</t>
  </si>
  <si>
    <t>SERGIO CAMILO PEREA GUTIERREZ</t>
  </si>
  <si>
    <t>https://community.secop.gov.co/Public/Tendering/OpportunityDetail/Index?noticeUID=CO1.NTC.3893157&amp;isFromPublicArea=True&amp;isModal=true&amp;asPopupView=true</t>
  </si>
  <si>
    <t>CD-PS-447-2023</t>
  </si>
  <si>
    <t>FRANCY NEY ZARATE LOZANO</t>
  </si>
  <si>
    <t>https://community.secop.gov.co/Public/Tendering/OpportunityDetail/Index?noticeUID=CO1.NTC.3887849&amp;isFromPublicArea=True&amp;isModal=true&amp;asPopupView=true</t>
  </si>
  <si>
    <t>CD-PS-448-2023</t>
  </si>
  <si>
    <t>ALIX CATALINA ROJAS PORRAS</t>
  </si>
  <si>
    <t>https://community.secop.gov.co/Public/Tendering/OpportunityDetail/Index?noticeUID=CO1.NTC.3888074&amp;isFromPublicArea=True&amp;isModal=true&amp;asPopupView=true</t>
  </si>
  <si>
    <t>CD-PS-449-2023</t>
  </si>
  <si>
    <t>HELENA  SUAREZ RODRIGUEZ</t>
  </si>
  <si>
    <t>https://community.secop.gov.co/Public/Tendering/OpportunityDetail/Index?noticeUID=CO1.NTC.3888748&amp;isFromPublicArea=True&amp;isModal=true&amp;asPopupView=true</t>
  </si>
  <si>
    <t>CD-PS-450-2023</t>
  </si>
  <si>
    <t>LICET DAYANNE ALEJO GUZMAN</t>
  </si>
  <si>
    <t>https://community.secop.gov.co/Public/Tendering/OpportunityDetail/Index?noticeUID=CO1.NTC.3888651&amp;isFromPublicArea=True&amp;isModal=true&amp;asPopupView=true</t>
  </si>
  <si>
    <t>CD-PS-451-2023</t>
  </si>
  <si>
    <t>ERIKA LORENA HUESA FLECHAS</t>
  </si>
  <si>
    <t>https://community.secop.gov.co/Public/Tendering/OpportunityDetail/Index?noticeUID=CO1.NTC.3889070&amp;isFromPublicArea=True&amp;isModal=true&amp;asPopupView=true</t>
  </si>
  <si>
    <t>CD-PS-452-2023</t>
  </si>
  <si>
    <t>https://community.secop.gov.co/Public/Tendering/OpportunityDetail/Index?noticeUID=CO1.NTC.3888996&amp;isFromPublicArea=True&amp;isModal=true&amp;asPopupView=true</t>
  </si>
  <si>
    <t>CD-PS-453-2023</t>
  </si>
  <si>
    <t>LUZ ANGELA ANDRADE AREVALO</t>
  </si>
  <si>
    <t>https://community.secop.gov.co/Public/Tendering/OpportunityDetail/Index?noticeUID=CO1.NTC.3888512&amp;isFromPublicArea=True&amp;isModal=true&amp;asPopupView=true</t>
  </si>
  <si>
    <t>CD-PS-454-2023</t>
  </si>
  <si>
    <t>LUZ MERY GARCIA GONZALEZ</t>
  </si>
  <si>
    <t>https://community.secop.gov.co/Public/Tendering/OpportunityDetail/Index?noticeUID=CO1.NTC.3888713&amp;isFromPublicArea=True&amp;isModal=true&amp;asPopupView=true</t>
  </si>
  <si>
    <t>CD-PS-455-2023</t>
  </si>
  <si>
    <t>ILSA CARLOTA ALMECIGA ROMERO</t>
  </si>
  <si>
    <t>https://community.secop.gov.co/Public/Tendering/OpportunityDetail/Index?noticeUID=CO1.NTC.3889708&amp;isFromPublicArea=True&amp;isModal=true&amp;asPopupView=true</t>
  </si>
  <si>
    <t>CD-PS-456-2023</t>
  </si>
  <si>
    <t>ANDREA  MUÑOZ REYES</t>
  </si>
  <si>
    <t>https://community.secop.gov.co/Public/Tendering/OpportunityDetail/Index?noticeUID=CO1.NTC.3893315&amp;isFromPublicArea=True&amp;isModal=true&amp;asPopupView=true</t>
  </si>
  <si>
    <t>CD-PS-457-2023</t>
  </si>
  <si>
    <t>NATALIA  LENIS HERNANDEZ</t>
  </si>
  <si>
    <t>https://community.secop.gov.co/Public/Tendering/OpportunityDetail/Index?noticeUID=CO1.NTC.3891839&amp;isFromPublicArea=True&amp;isModal=true&amp;asPopupView=true</t>
  </si>
  <si>
    <t>CD-PS-458-2023</t>
  </si>
  <si>
    <t>LADY CAROLINA NARANJO JIMENEZ</t>
  </si>
  <si>
    <t>https://community.secop.gov.co/Public/Tendering/OpportunityDetail/Index?noticeUID=CO1.NTC.3890452&amp;isFromPublicArea=True&amp;isModal=true&amp;asPopupView=true</t>
  </si>
  <si>
    <t>CD-PS-459-2023</t>
  </si>
  <si>
    <t>MARIA CAROLINA OLANO RAMIREZ</t>
  </si>
  <si>
    <t>https://community.secop.gov.co/Public/Tendering/OpportunityDetail/Index?noticeUID=CO1.NTC.3894232&amp;isFromPublicArea=True&amp;isModal=true&amp;asPopupView=true</t>
  </si>
  <si>
    <t>CD-PS-460-2023</t>
  </si>
  <si>
    <t>ANLLY MANYERLHY AGUIRRE RODRIGUEZ</t>
  </si>
  <si>
    <t>https://community.secop.gov.co/Public/Tendering/OpportunityDetail/Index?noticeUID=CO1.NTC.3893683&amp;isFromPublicArea=True&amp;isModal=true&amp;asPopupView=true</t>
  </si>
  <si>
    <t>CD-PS-461-2023</t>
  </si>
  <si>
    <t>MARIA ALEJANDRA OROZCO RODRIGUEZ</t>
  </si>
  <si>
    <t>https://community.secop.gov.co/Public/Tendering/OpportunityDetail/Index?noticeUID=CO1.NTC.3893434&amp;isFromPublicArea=True&amp;isModal=true&amp;asPopupView=true</t>
  </si>
  <si>
    <t>CD-PS-462-2023</t>
  </si>
  <si>
    <t>KAREN ALEJANDRA TORRES MORENO</t>
  </si>
  <si>
    <t>https://community.secop.gov.co/Public/Tendering/OpportunityDetail/Index?noticeUID=CO1.NTC.3893473&amp;isFromPublicArea=True&amp;isModal=true&amp;asPopupView=true</t>
  </si>
  <si>
    <t>CD-PS-466-2023</t>
  </si>
  <si>
    <t>LAURA MARCELA PEREZ MORA</t>
  </si>
  <si>
    <t>https://community.secop.gov.co/Public/Tendering/OpportunityDetail/Index?noticeUID=CO1.NTC.3894071&amp;isFromPublicArea=True&amp;isModal=true&amp;asPopupView=true</t>
  </si>
  <si>
    <t>CD-PS-467-2023</t>
  </si>
  <si>
    <t>INILIDA MARIA CASSIANI CASSERES</t>
  </si>
  <si>
    <t>https://community.secop.gov.co/Public/Tendering/OpportunityDetail/Index?noticeUID=CO1.NTC.3898596&amp;isFromPublicArea=True&amp;isModal=true&amp;asPopupView=true</t>
  </si>
  <si>
    <t>CD-PS-468-2023</t>
  </si>
  <si>
    <t>RUTH MARIA FRANCO VARGAS</t>
  </si>
  <si>
    <t>https://community.secop.gov.co/Public/Tendering/OpportunityDetail/Index?noticeUID=CO1.NTC.3898790&amp;isFromPublicArea=True&amp;isModal=true&amp;asPopupView=true</t>
  </si>
  <si>
    <t>CD-PS-469-2023</t>
  </si>
  <si>
    <t>JENNY MABEL ZEA MOSQUERA</t>
  </si>
  <si>
    <t>https://community.secop.gov.co/Public/Tendering/OpportunityDetail/Index?noticeUID=CO1.NTC.3902548&amp;isFromPublicArea=True&amp;isModal=true&amp;asPopupView=true</t>
  </si>
  <si>
    <t>CD-PS-470-2023</t>
  </si>
  <si>
    <t>MARIA FERNANDA JARAMILLO JIMENEZ</t>
  </si>
  <si>
    <t>https://community.secop.gov.co/Public/Tendering/OpportunityDetail/Index?noticeUID=CO1.NTC.3897929&amp;isFromPublicArea=True&amp;isModal=true&amp;asPopupView=true</t>
  </si>
  <si>
    <t>CD-PS-471-2023</t>
  </si>
  <si>
    <t>SIRLEY YESSENIA QUEVEDO RODRIGUEZ</t>
  </si>
  <si>
    <t>https://community.secop.gov.co/Public/Tendering/OpportunityDetail/Index?noticeUID=CO1.NTC.3897339&amp;isFromPublicArea=True&amp;isModal=true&amp;asPopupView=true</t>
  </si>
  <si>
    <t>CD-PS-472-2023</t>
  </si>
  <si>
    <t>GESLLY ZARIF CARDENAS GUERRERO</t>
  </si>
  <si>
    <t>https://community.secop.gov.co/Public/Tendering/OpportunityDetail/Index?noticeUID=CO1.NTC.3899290&amp;isFromPublicArea=True&amp;isModal=true&amp;asPopupView=true</t>
  </si>
  <si>
    <t>CD-PS-473-2023</t>
  </si>
  <si>
    <t>NATALY MILDREDT SANCHEZ MURCIA</t>
  </si>
  <si>
    <t>https://community.secop.gov.co/Public/Tendering/OpportunityDetail/Index?noticeUID=CO1.NTC.3899588&amp;isFromPublicArea=True&amp;isModal=true&amp;asPopupView=true</t>
  </si>
  <si>
    <t>CD-PS-474-2023</t>
  </si>
  <si>
    <t>MONICA PATRICIA HOYOS ROBAYO</t>
  </si>
  <si>
    <t>https://community.secop.gov.co/Public/Tendering/OpportunityDetail/Index?noticeUID=CO1.NTC.3898952&amp;isFromPublicArea=True&amp;isModal=true&amp;asPopupView=true</t>
  </si>
  <si>
    <t>CD-PS-475-2023</t>
  </si>
  <si>
    <t>MARIA CONSTANZA LOPEZ MEJIA</t>
  </si>
  <si>
    <t>https://community.secop.gov.co/Public/Tendering/OpportunityDetail/Index?noticeUID=CO1.NTC.3899501&amp;isFromPublicArea=True&amp;isModal=true&amp;asPopupView=true</t>
  </si>
  <si>
    <t>CD-PS-476-2023</t>
  </si>
  <si>
    <t>MARIA CAROLINA SALAZAR PARDO</t>
  </si>
  <si>
    <t>https://community.secop.gov.co/Public/Tendering/OpportunityDetail/Index?noticeUID=CO1.NTC.3898972&amp;isFromPublicArea=True&amp;isModal=true&amp;asPopupView=true</t>
  </si>
  <si>
    <t>CD-PS-477-2023</t>
  </si>
  <si>
    <t>JENIFER TATIANA SANCHEZ DAZA</t>
  </si>
  <si>
    <t>https://community.secop.gov.co/Public/Tendering/OpportunityDetail/Index?noticeUID=CO1.NTC.3899132&amp;isFromPublicArea=True&amp;isModal=true&amp;asPopupView=true</t>
  </si>
  <si>
    <t>CD-PS-478-2023</t>
  </si>
  <si>
    <t>STEFANIA  VILLAMIZAR CUBIDES</t>
  </si>
  <si>
    <t>https://community.secop.gov.co/Public/Tendering/OpportunityDetail/Index?noticeUID=CO1.NTC.3902524&amp;isFromPublicArea=True&amp;isModal=true&amp;asPopupView=true</t>
  </si>
  <si>
    <t>CD-PS-479-2023</t>
  </si>
  <si>
    <t>ANGELA PATRICIA SALDAÑA CONTRERAS</t>
  </si>
  <si>
    <t>https://community.secop.gov.co/Public/Tendering/OpportunityDetail/Index?noticeUID=CO1.NTC.3902865&amp;isFromPublicArea=True&amp;isModal=true&amp;asPopupView=true</t>
  </si>
  <si>
    <t>CD-PS-480-2023</t>
  </si>
  <si>
    <t>RUTH CAROLINA ROBAYO RODRIGUEZ</t>
  </si>
  <si>
    <t>https://community.secop.gov.co/Public/Tendering/OpportunityDetail/Index?noticeUID=CO1.NTC.3902749&amp;isFromPublicArea=True&amp;isModal=true&amp;asPopupView=true</t>
  </si>
  <si>
    <t>CD-PS-481-2023</t>
  </si>
  <si>
    <t>ELIZABETH LUCIA CASTILLO RINCON</t>
  </si>
  <si>
    <t>https://community.secop.gov.co/Public/Tendering/OpportunityDetail/Index?noticeUID=CO1.NTC.3904301&amp;isFromPublicArea=True&amp;isModal=true&amp;asPopupView=true</t>
  </si>
  <si>
    <t>CD-PS-482-2023</t>
  </si>
  <si>
    <t>LAURA VALERIA RAIRAN BENAVIDES</t>
  </si>
  <si>
    <t>https://community.secop.gov.co/Public/Tendering/OpportunityDetail/Index?noticeUID=CO1.NTC.3904815&amp;isFromPublicArea=True&amp;isModal=true&amp;asPopupView=true</t>
  </si>
  <si>
    <t>CD-ARR-465-2023</t>
  </si>
  <si>
    <t>DORIS  CEPEDA SUPELANO</t>
  </si>
  <si>
    <t>https://community.secop.gov.co/Public/Tendering/OpportunityDetail/Index?noticeUID=CO1.NTC.3894567&amp;isFromPublicArea=True&amp;isModal=true&amp;asPopupView=true</t>
  </si>
  <si>
    <t>CD-PS-483-2023</t>
  </si>
  <si>
    <t>SANDRA MILENA RODRIGUEZ MONTERO</t>
  </si>
  <si>
    <t>https://community.secop.gov.co/Public/Tendering/OpportunityDetail/Index?noticeUID=CO1.NTC.3904063&amp;isFromPublicArea=True&amp;isModal=true&amp;asPopupView=true</t>
  </si>
  <si>
    <t>CD-ARR-463-2023</t>
  </si>
  <si>
    <t>GAB NUB LTDA</t>
  </si>
  <si>
    <t>https://community.secop.gov.co/Public/Tendering/OpportunityDetail/Index?noticeUID=CO1.NTC.3894284&amp;isFromPublicArea=True&amp;isModal=true&amp;asPopupView=true</t>
  </si>
  <si>
    <t>CD-PS-484-2023</t>
  </si>
  <si>
    <t>YENNY TATIANA VASQUEZ AREVALO</t>
  </si>
  <si>
    <t>https://community.secop.gov.co/Public/Tendering/OpportunityDetail/Index?noticeUID=CO1.NTC.3904158&amp;isFromPublicArea=True&amp;isModal=true&amp;asPopupView=true</t>
  </si>
  <si>
    <t>CD-PS-485-2023</t>
  </si>
  <si>
    <t>GISETH NICOLE BEJARANO GUZMAN</t>
  </si>
  <si>
    <t>https://community.secop.gov.co/Public/Tendering/OpportunityDetail/Index?noticeUID=CO1.NTC.3904675&amp;isFromPublicArea=True&amp;isModal=true&amp;asPopupView=true</t>
  </si>
  <si>
    <t>CD-PS-486-2023</t>
  </si>
  <si>
    <t>LINA MARIA GIL ARIAS</t>
  </si>
  <si>
    <t>https://community.secop.gov.co/Public/Tendering/OpportunityDetail/Index?noticeUID=CO1.NTC.3904873&amp;isFromPublicArea=True&amp;isModal=true&amp;asPopupView=true</t>
  </si>
  <si>
    <t>CD-PS-487-2023</t>
  </si>
  <si>
    <t>CINDY JOHANA RODRIGUEZ VACA</t>
  </si>
  <si>
    <t>https://community.secop.gov.co/Public/Tendering/OpportunityDetail/Index?noticeUID=CO1.NTC.3904966&amp;isFromPublicArea=True&amp;isModal=true&amp;asPopupView=true</t>
  </si>
  <si>
    <t>CD-PS-488-2023</t>
  </si>
  <si>
    <t>LADY LORENA ROBAYO CARDENAS</t>
  </si>
  <si>
    <t>https://community.secop.gov.co/Public/Tendering/OpportunityDetail/Index?noticeUID=CO1.NTC.3905739&amp;isFromPublicArea=True&amp;isModal=true&amp;asPopupView=true</t>
  </si>
  <si>
    <t>CD-PS-489-2023</t>
  </si>
  <si>
    <t>SILVANA  BACARES CAMACHO</t>
  </si>
  <si>
    <t>https://community.secop.gov.co/Public/Tendering/OpportunityDetail/Index?noticeUID=CO1.NTC.3905279&amp;isFromPublicArea=True&amp;isModal=true&amp;asPopupView=true</t>
  </si>
  <si>
    <t>CD-PS-490-2023</t>
  </si>
  <si>
    <t>NATALIA  MUÑOZ FERRER</t>
  </si>
  <si>
    <t>https://community.secop.gov.co/Public/Tendering/OpportunityDetail/Index?noticeUID=CO1.NTC.3904399&amp;isFromPublicArea=True&amp;isModal=true&amp;asPopupView=true</t>
  </si>
  <si>
    <t>CD-PS-491-2023</t>
  </si>
  <si>
    <t>MARIA ISABEL ORTIZ CASTRO</t>
  </si>
  <si>
    <t>https://community.secop.gov.co/Public/Tendering/OpportunityDetail/Index?noticeUID=CO1.NTC.3904927&amp;isFromPublicArea=True&amp;isModal=true&amp;asPopupView=true</t>
  </si>
  <si>
    <t>CD-PS-492-2023</t>
  </si>
  <si>
    <t>ALFONSO  ALVAREZ PINTO</t>
  </si>
  <si>
    <t>https://community.secop.gov.co/Public/Tendering/OpportunityDetail/Index?noticeUID=CO1.NTC.3904366&amp;isFromPublicArea=True&amp;isModal=true&amp;asPopupView=true</t>
  </si>
  <si>
    <t>CD-PS-493-2023</t>
  </si>
  <si>
    <t>JHANN KARLA ORJUELA ACOSTA</t>
  </si>
  <si>
    <t>https://community.secop.gov.co/Public/Tendering/OpportunityDetail/Index?noticeUID=CO1.NTC.3908280&amp;isFromPublicArea=True&amp;isModal=true&amp;asPopupView=true</t>
  </si>
  <si>
    <t>CD-PS-494-2023</t>
  </si>
  <si>
    <t>NATALIA YULIETH ACEVEDO GUTIERREZ</t>
  </si>
  <si>
    <t>https://community.secop.gov.co/Public/Tendering/OpportunityDetail/Index?noticeUID=CO1.NTC.3909958&amp;isFromPublicArea=True&amp;isModal=true&amp;asPopupView=true</t>
  </si>
  <si>
    <t>CD-PS-495-2023</t>
  </si>
  <si>
    <t>SERGIO ALVENIX FORERO REYES</t>
  </si>
  <si>
    <t>https://community.secop.gov.co/Public/Tendering/OpportunityDetail/Index?noticeUID=CO1.NTC.3910818&amp;isFromPublicArea=True&amp;isModal=true&amp;asPopupView=true</t>
  </si>
  <si>
    <t>CD-PS-496-2023</t>
  </si>
  <si>
    <t>XIOMARA ALEXANDRA TABORDA TORRES</t>
  </si>
  <si>
    <t>https://community.secop.gov.co/Public/Tendering/OpportunityDetail/Index?noticeUID=CO1.NTC.3916183&amp;isFromPublicArea=True&amp;isModal=true&amp;asPopupView=true</t>
  </si>
  <si>
    <t>CD-PS-497-2023</t>
  </si>
  <si>
    <t>MANUELA  TRONCOSO CASTRO</t>
  </si>
  <si>
    <t>https://community.secop.gov.co/Public/Tendering/OpportunityDetail/Index?noticeUID=CO1.NTC.3916719&amp;isFromPublicArea=True&amp;isModal=true&amp;asPopupView=true</t>
  </si>
  <si>
    <t>CD-ARR-464-2023</t>
  </si>
  <si>
    <t>CUESTA DUQUE SCS SOCIEDAD EN COMANDITA S IMPLE
CARLOS ALFREDO RODRIGUEZ ACOSTA ADMINIST RADORES Y CIA SCS SOCIEDAD ENCOMANDITA S IMPLE
NURY CONSUELO MARIA ACOSTA DE RODRIGUEZ
EDIFICIO CONDOMINIO PARQUE SANTANDER P.H</t>
  </si>
  <si>
    <t>900095892/900160586/40008270/860042600</t>
  </si>
  <si>
    <t>https://www.contratos.gov.co/consultas/detalleProceso.do?numConstancia=23-22-57448</t>
  </si>
  <si>
    <t>CD-PS-498-2023</t>
  </si>
  <si>
    <t>LAURA XIOMARA MORALES MARTINEZ</t>
  </si>
  <si>
    <t>https://community.secop.gov.co/Public/Tendering/OpportunityDetail/Index?noticeUID=CO1.NTC.3910852&amp;isFromPublicArea=True&amp;isModal=true&amp;asPopupView=true</t>
  </si>
  <si>
    <t>CD-PS-499-2023</t>
  </si>
  <si>
    <t>ANA JULIER FONSECA GUTIERREZ</t>
  </si>
  <si>
    <t>https://community.secop.gov.co/Public/Tendering/OpportunityDetail/Index?noticeUID=CO1.NTC.3910868&amp;isFromPublicArea=True&amp;isModal=true&amp;asPopupView=true</t>
  </si>
  <si>
    <t>CD-PS-500-2023</t>
  </si>
  <si>
    <t>MICHELLE  VARGAS PARRA</t>
  </si>
  <si>
    <t>https://community.secop.gov.co/Public/Tendering/OpportunityDetail/Index?noticeUID=CO1.NTC.3913816&amp;isFromPublicArea=True&amp;isModal=true&amp;asPopupView=true</t>
  </si>
  <si>
    <t>CD-PS-501-2023</t>
  </si>
  <si>
    <t>LUZ MARINA ARGUELLES ROSAS</t>
  </si>
  <si>
    <t>https://community.secop.gov.co/Public/Tendering/OpportunityDetail/Index?noticeUID=CO1.NTC.3913847&amp;isFromPublicArea=True&amp;isModal=true&amp;asPopupView=true</t>
  </si>
  <si>
    <t>CD-PS-502-2023</t>
  </si>
  <si>
    <t>SHIRLY VANESSA SANCHEZ MARTINEZ</t>
  </si>
  <si>
    <t>https://community.secop.gov.co/Public/Tendering/OpportunityDetail/Index?noticeUID=CO1.NTC.3914271&amp;isFromPublicArea=True&amp;isModal=true&amp;asPopupView=true</t>
  </si>
  <si>
    <t>CD-PS-503-2023</t>
  </si>
  <si>
    <t>YENNY MARCELA SALAZAR BARRETO</t>
  </si>
  <si>
    <t>https://community.secop.gov.co/Public/Tendering/OpportunityDetail/Index?noticeUID=CO1.NTC.3915017&amp;isFromPublicArea=True&amp;isModal=true&amp;asPopupView=true</t>
  </si>
  <si>
    <t>CD-PS-504-2023</t>
  </si>
  <si>
    <t>LAURA MELISSA LISCANO PINZON</t>
  </si>
  <si>
    <t>https://community.secop.gov.co/Public/Tendering/OpportunityDetail/Index?noticeUID=CO1.NTC.3915414&amp;isFromPublicArea=True&amp;isModal=true&amp;asPopupView=true</t>
  </si>
  <si>
    <t>CD-PS-505-2023</t>
  </si>
  <si>
    <t>ANGELA MARIA GOMEZ GARCIA</t>
  </si>
  <si>
    <t>https://community.secop.gov.co/Public/Tendering/OpportunityDetail/Index?noticeUID=CO1.NTC.3914704&amp;isFromPublicArea=True&amp;isModal=true&amp;asPopupView=true</t>
  </si>
  <si>
    <t>CD-PS-506-2023</t>
  </si>
  <si>
    <t>PILAR CRISTINA CASTELLANOS MARTINEZ</t>
  </si>
  <si>
    <t>https://community.secop.gov.co/Public/Tendering/OpportunityDetail/Index?noticeUID=CO1.NTC.3914531&amp;isFromPublicArea=True&amp;isModal=true&amp;asPopupView=true</t>
  </si>
  <si>
    <t>CD-PS-507-2023</t>
  </si>
  <si>
    <t>MARIA GABRIELA GARCIA FRANCO</t>
  </si>
  <si>
    <t>https://community.secop.gov.co/Public/Tendering/OpportunityDetail/Index?noticeUID=CO1.NTC.3915133&amp;isFromPublicArea=True&amp;isModal=true&amp;asPopupView=true</t>
  </si>
  <si>
    <t>CD-PS-508-2023</t>
  </si>
  <si>
    <t>MABEL YOLIMA GOMEZ GONZALEZ</t>
  </si>
  <si>
    <t>https://community.secop.gov.co/Public/Tendering/OpportunityDetail/Index?noticeUID=CO1.NTC.3915851&amp;isFromPublicArea=True&amp;isModal=true&amp;asPopupView=true</t>
  </si>
  <si>
    <t>CD-PS-509-2023</t>
  </si>
  <si>
    <t>LUISA FERNANDA RAMOS DIAZ</t>
  </si>
  <si>
    <t>https://community.secop.gov.co/Public/Tendering/OpportunityDetail/Index?noticeUID=CO1.NTC.3915936&amp;isFromPublicArea=True&amp;isModal=true&amp;asPopupView=true</t>
  </si>
  <si>
    <t>CD-PS-511-2023</t>
  </si>
  <si>
    <t>LINA MARIA RODRIGUEZ QUINTANA</t>
  </si>
  <si>
    <t>https://community.secop.gov.co/Public/Tendering/OpportunityDetail/Index?noticeUID=CO1.NTC.3918902&amp;isFromPublicArea=True&amp;isModal=true&amp;asPopupView=true</t>
  </si>
  <si>
    <t>CD-PS-517-2023</t>
  </si>
  <si>
    <t>DIANA ESTEFANIE CASTRO BAENA</t>
  </si>
  <si>
    <t>https://community.secop.gov.co/Public/Tendering/OpportunityDetail/Index?noticeUID=CO1.NTC.3919857&amp;isFromPublicArea=True&amp;isModal=true&amp;asPopupView=true</t>
  </si>
  <si>
    <t>CD-PS-513-2023</t>
  </si>
  <si>
    <t>YHIRA ZURLEY LOPEZ GONZALEZ</t>
  </si>
  <si>
    <t>https://community.secop.gov.co/Public/Tendering/OpportunityDetail/Index?noticeUID=CO1.NTC.3918447&amp;isFromPublicArea=True&amp;isModal=true&amp;asPopupView=true</t>
  </si>
  <si>
    <t>CD-PS-514-2023</t>
  </si>
  <si>
    <t>MARY LUZ AVILA CRISTANCHO</t>
  </si>
  <si>
    <t>https://community.secop.gov.co/Public/Tendering/OpportunityDetail/Index?noticeUID=CO1.NTC.3920114&amp;isFromPublicArea=True&amp;isModal=true&amp;asPopupView=true</t>
  </si>
  <si>
    <t>CD-PS-515-2023</t>
  </si>
  <si>
    <t>WENDY TATIANA CARDENAS PINZON</t>
  </si>
  <si>
    <t>https://community.secop.gov.co/Public/Tendering/OpportunityDetail/Index?noticeUID=CO1.NTC.3920853&amp;isFromPublicArea=True&amp;isModal=true&amp;asPopupView=true</t>
  </si>
  <si>
    <t>CD-PS-516-2023</t>
  </si>
  <si>
    <t>SANDRA MILENA ARANZAZU GUERRERO</t>
  </si>
  <si>
    <t>https://community.secop.gov.co/Public/Tendering/OpportunityDetail/Index?noticeUID=CO1.NTC.3920142&amp;isFromPublicArea=True&amp;isModal=true&amp;asPopupView=true</t>
  </si>
  <si>
    <t>CD-PS-518-2023</t>
  </si>
  <si>
    <t>TATIANA CECILIA BOHORQUEZ CORTES</t>
  </si>
  <si>
    <t>https://community.secop.gov.co/Public/Tendering/OpportunityDetail/Index?noticeUID=CO1.NTC.3923163&amp;isFromPublicArea=True&amp;isModal=true&amp;asPopupView=true</t>
  </si>
  <si>
    <t>CD-PS-519-2023</t>
  </si>
  <si>
    <t>DEYSY JANNETH BELTRAN MORENO</t>
  </si>
  <si>
    <t>https://community.secop.gov.co/Public/Tendering/OpportunityDetail/Index?noticeUID=CO1.NTC.3922200&amp;isFromPublicArea=True&amp;isModal=true&amp;asPopupView=true</t>
  </si>
  <si>
    <t>CD-PS-520-2023</t>
  </si>
  <si>
    <t>ANDREA  ROMERO GUZMAN</t>
  </si>
  <si>
    <t>https://community.secop.gov.co/Public/Tendering/OpportunityDetail/Index?noticeUID=CO1.NTC.3922927&amp;isFromPublicArea=True&amp;isModal=true&amp;asPopupView=true</t>
  </si>
  <si>
    <t>CD-PS-521-2023</t>
  </si>
  <si>
    <t>MARYELI  GUIZA GAMBOA</t>
  </si>
  <si>
    <t>https://community.secop.gov.co/Public/Tendering/OpportunityDetail/Index?noticeUID=CO1.NTC.3922989&amp;isFromPublicArea=True&amp;isModal=true&amp;asPopupView=true</t>
  </si>
  <si>
    <t>CD-PS-522-2023</t>
  </si>
  <si>
    <t>DAYANA MICHELLE CASTRO CASAS</t>
  </si>
  <si>
    <t>https://community.secop.gov.co/Public/Tendering/OpportunityDetail/Index?noticeUID=CO1.NTC.3923261&amp;isFromPublicArea=True&amp;isModal=true&amp;asPopupView=true</t>
  </si>
  <si>
    <t>CD-PS-523-2023</t>
  </si>
  <si>
    <t>FLOR GINETH ROJAS GOMEZ</t>
  </si>
  <si>
    <t>https://community.secop.gov.co/Public/Tendering/OpportunityDetail/Index?noticeUID=CO1.NTC.3923735&amp;isFromPublicArea=True&amp;isModal=true&amp;asPopupView=true</t>
  </si>
  <si>
    <t>CD-PS-524-2023</t>
  </si>
  <si>
    <t>NATALIA  NOVOA PLATA</t>
  </si>
  <si>
    <t>https://community.secop.gov.co/Public/Tendering/OpportunityDetail/Index?noticeUID=CO1.NTC.3923466&amp;isFromPublicArea=True&amp;isModal=true&amp;asPopupView=true</t>
  </si>
  <si>
    <t>CD-PS-525-2023</t>
  </si>
  <si>
    <t>JEIMMY LIZETH GUANA GUANA</t>
  </si>
  <si>
    <t>https://community.secop.gov.co/Public/Tendering/OpportunityDetail/Index?noticeUID=CO1.NTC.3923737&amp;isFromPublicArea=True&amp;isModal=true&amp;asPopupView=true</t>
  </si>
  <si>
    <t>CD-PS-528-2023</t>
  </si>
  <si>
    <t>LAURA JIMENA SILVA LURDUY</t>
  </si>
  <si>
    <t>https://community.secop.gov.co/Public/Tendering/OpportunityDetail/Index?noticeUID=CO1.NTC.3923386&amp;isFromPublicArea=True&amp;isModal=true&amp;asPopupView=true</t>
  </si>
  <si>
    <t>CD-PS-529-2023</t>
  </si>
  <si>
    <t>DIANA CAROLINA ROA POLANCO</t>
  </si>
  <si>
    <t>https://community.secop.gov.co/Public/Tendering/OpportunityDetail/Index?noticeUID=CO1.NTC.3924252&amp;isFromPublicArea=True&amp;isModal=true&amp;asPopupView=true</t>
  </si>
  <si>
    <t>CD-PS-530-2023</t>
  </si>
  <si>
    <t>LINDA KATHERINE QUIROGA NIETO</t>
  </si>
  <si>
    <t>https://community.secop.gov.co/Public/Tendering/OpportunityDetail/Index?noticeUID=CO1.NTC.3923835&amp;isFromPublicArea=True&amp;isModal=true&amp;asPopupView=true</t>
  </si>
  <si>
    <t>CD-PS-531-2023</t>
  </si>
  <si>
    <t>ANGELA MARIA BELTRAN ISAZA</t>
  </si>
  <si>
    <t>https://community.secop.gov.co/Public/Tendering/OpportunityDetail/Index?noticeUID=CO1.NTC.3924317&amp;isFromPublicArea=True&amp;isModal=true&amp;asPopupView=true</t>
  </si>
  <si>
    <t>CD-PS-532-2023</t>
  </si>
  <si>
    <t>IVONE ROCIO PEÑA CASTAÑEDA</t>
  </si>
  <si>
    <t>https://community.secop.gov.co/Public/Tendering/OpportunityDetail/Index?noticeUID=CO1.NTC.3924507&amp;isFromPublicArea=True&amp;isModal=true&amp;asPopupView=true</t>
  </si>
  <si>
    <t>CD-PS-533-2023</t>
  </si>
  <si>
    <t>CAMILO CESAR TOUS JAUREGUI</t>
  </si>
  <si>
    <t>https://community.secop.gov.co/Public/Tendering/OpportunityDetail/Index?noticeUID=CO1.NTC.3924661&amp;isFromPublicArea=True&amp;isModal=true&amp;asPopupView=true</t>
  </si>
  <si>
    <t>CD-PS-534-2023</t>
  </si>
  <si>
    <t>AURA NANCY MESA DUARTE</t>
  </si>
  <si>
    <t>https://community.secop.gov.co/Public/Tendering/OpportunityDetail/Index?noticeUID=CO1.NTC.3924369&amp;isFromPublicArea=True&amp;isModal=true&amp;asPopupView=true</t>
  </si>
  <si>
    <t>CD-PS-535-2023</t>
  </si>
  <si>
    <t>SANDRA ASCENCION MEDINA BOADA</t>
  </si>
  <si>
    <t>https://community.secop.gov.co/Public/Tendering/OpportunityDetail/Index?noticeUID=CO1.NTC.3927613&amp;isFromPublicArea=True&amp;isModal=true&amp;asPopupView=true</t>
  </si>
  <si>
    <t>CD-PS-536-2023</t>
  </si>
  <si>
    <t>PIEDAD LORENA CASTILLO VIVANCO</t>
  </si>
  <si>
    <t>https://community.secop.gov.co/Public/Tendering/OpportunityDetail/Index?noticeUID=CO1.NTC.3927825&amp;isFromPublicArea=True&amp;isModal=true&amp;asPopupView=true</t>
  </si>
  <si>
    <t>CD-PS-537-2023</t>
  </si>
  <si>
    <t>PAULA ALEJANDRA ASUAD CASTELLANOS</t>
  </si>
  <si>
    <t>https://community.secop.gov.co/Public/Tendering/OpportunityDetail/Index?noticeUID=CO1.NTC.3925481&amp;isFromPublicArea=True&amp;isModal=true&amp;asPopupView=true</t>
  </si>
  <si>
    <t>CD-PS-538-2023</t>
  </si>
  <si>
    <t>LADY KATHERINE GALEANO SANCHEZ</t>
  </si>
  <si>
    <t>https://community.secop.gov.co/Public/Tendering/OpportunityDetail/Index?noticeUID=CO1.NTC.3926159&amp;isFromPublicArea=True&amp;isModal=true&amp;asPopupView=true</t>
  </si>
  <si>
    <t>CD-PS-539-2023</t>
  </si>
  <si>
    <t>CLAUDIA PATRICIA GALLO ESPINOSA</t>
  </si>
  <si>
    <t>https://community.secop.gov.co/Public/Tendering/OpportunityDetail/Index?noticeUID=CO1.NTC.3926428&amp;isFromPublicArea=True&amp;isModal=true&amp;asPopupView=true</t>
  </si>
  <si>
    <t>CD-PS-540-2023</t>
  </si>
  <si>
    <t>LILIANA ASTRID ESCOBAR COTRINO</t>
  </si>
  <si>
    <t>https://community.secop.gov.co/Public/Tendering/OpportunityDetail/Index?noticeUID=CO1.NTC.3933696&amp;isFromPublicArea=True&amp;isModal=true&amp;asPopupView=true</t>
  </si>
  <si>
    <t>CD-PS-541-2023</t>
  </si>
  <si>
    <t>JENNIFER  TORRES CAICEDO</t>
  </si>
  <si>
    <t>https://community.secop.gov.co/Public/Tendering/OpportunityDetail/Index?noticeUID=CO1.NTC.3934851&amp;isFromPublicArea=True&amp;isModal=true&amp;asPopupView=true</t>
  </si>
  <si>
    <t>CD-PS-542-2023</t>
  </si>
  <si>
    <t>LUZ AIDA PERILLA JIMENEZ</t>
  </si>
  <si>
    <t>https://community.secop.gov.co/Public/Tendering/OpportunityDetail/Index?noticeUID=CO1.NTC.3934455&amp;isFromPublicArea=True&amp;isModal=true&amp;asPopupView=true</t>
  </si>
  <si>
    <t>CD-PS-543-2023</t>
  </si>
  <si>
    <t>YERALDINE AYDEE AGUIRRE RODRIGUEZ</t>
  </si>
  <si>
    <t>https://community.secop.gov.co/Public/Tendering/OpportunityDetail/Index?noticeUID=CO1.NTC.3933973&amp;isFromPublicArea=True&amp;isModal=true&amp;asPopupView=true</t>
  </si>
  <si>
    <t>CD-PS-544-2023</t>
  </si>
  <si>
    <t>BEATRIZ PAOLA VALDES MARTINEZ</t>
  </si>
  <si>
    <t>https://community.secop.gov.co/Public/Tendering/OpportunityDetail/Index?noticeUID=CO1.NTC.3936988&amp;isFromPublicArea=True&amp;isModal=true&amp;asPopupView=true</t>
  </si>
  <si>
    <t>CD-PS-545-2023</t>
  </si>
  <si>
    <t>ANGELICA MARIA MARTINEZ LEAL</t>
  </si>
  <si>
    <t>https://community.secop.gov.co/Public/Tendering/OpportunityDetail/Index?noticeUID=CO1.NTC.3936196&amp;isFromPublicArea=True&amp;isModal=true&amp;asPopupView=true</t>
  </si>
  <si>
    <t>CD-PS-546-2023</t>
  </si>
  <si>
    <t>GLORIA LORENA CALDERON NIÑO</t>
  </si>
  <si>
    <t>https://community.secop.gov.co/Public/Tendering/OpportunityDetail/Index?noticeUID=CO1.NTC.3936050&amp;isFromPublicArea=True&amp;isModal=true&amp;asPopupView=true</t>
  </si>
  <si>
    <t>CD-PS-547-2023</t>
  </si>
  <si>
    <t>KAREN JULIETH GONGORA ARIAS</t>
  </si>
  <si>
    <t>https://community.secop.gov.co/Public/Tendering/OpportunityDetail/Index?noticeUID=CO1.NTC.3936774&amp;isFromPublicArea=True&amp;isModal=true&amp;asPopupView=true</t>
  </si>
  <si>
    <t>CD-PS-548-2023</t>
  </si>
  <si>
    <t>LAURA PATRICIA CELY GOMEZ</t>
  </si>
  <si>
    <t>https://community.secop.gov.co/Public/Tendering/OpportunityDetail/Index?noticeUID=CO1.NTC.3936066&amp;isFromPublicArea=True&amp;isModal=true&amp;asPopupView=true</t>
  </si>
  <si>
    <t>CD-PS-549-2023</t>
  </si>
  <si>
    <t>LINA MARCELA PINEDA FLOREZ</t>
  </si>
  <si>
    <t>https://community.secop.gov.co/Public/Tendering/OpportunityDetail/Index?noticeUID=CO1.NTC.3936564&amp;isFromPublicArea=True&amp;isModal=true&amp;asPopupView=true</t>
  </si>
  <si>
    <t>CD-PS-550-2023</t>
  </si>
  <si>
    <t>LAURA ANDREA SALGADO MARTINEZ</t>
  </si>
  <si>
    <t>https://community.secop.gov.co/Public/Tendering/OpportunityDetail/Index?noticeUID=CO1.NTC.3936803&amp;isFromPublicArea=True&amp;isModal=true&amp;asPopupView=true</t>
  </si>
  <si>
    <t>CD-PS-551-2023</t>
  </si>
  <si>
    <t>SANDRA MILENA GOMEZ RODRIGUEZ</t>
  </si>
  <si>
    <t>https://community.secop.gov.co/Public/Tendering/OpportunityDetail/Index?noticeUID=CO1.NTC.3936316&amp;isFromPublicArea=True&amp;isModal=true&amp;asPopupView=true</t>
  </si>
  <si>
    <t>CD-ARR-510-2023</t>
  </si>
  <si>
    <t>MARIA STELLA CASTILLO DE ROJAS</t>
  </si>
  <si>
    <t>https://community.secop.gov.co/Public/Tendering/OpportunityDetail/Index?noticeUID=CO1.NTC.3917526&amp;isFromPublicArea=True&amp;isModal=true&amp;asPopupView=true</t>
  </si>
  <si>
    <t>CD-PS-552-2023</t>
  </si>
  <si>
    <t>ELIZABETH  CORTES SUAREZ</t>
  </si>
  <si>
    <t>https://community.secop.gov.co/Public/Tendering/OpportunityDetail/Index?noticeUID=CO1.NTC.3937253&amp;isFromPublicArea=True&amp;isModal=true&amp;asPopupView=true</t>
  </si>
  <si>
    <t>CD-PS-553-2023</t>
  </si>
  <si>
    <t>NORA  CUELLAR MORA</t>
  </si>
  <si>
    <t>https://community.secop.gov.co/Public/Tendering/OpportunityDetail/Index?noticeUID=CO1.NTC.3937815&amp;isFromPublicArea=True&amp;isModal=true&amp;asPopupView=true</t>
  </si>
  <si>
    <t>CD-PS-554-2023</t>
  </si>
  <si>
    <t>JOHANNA MARIA GARNICA TORRES</t>
  </si>
  <si>
    <t>https://community.secop.gov.co/Public/Tendering/OpportunityDetail/Index?noticeUID=CO1.NTC.3936254&amp;isFromPublicArea=True&amp;isModal=true&amp;asPopupView=true</t>
  </si>
  <si>
    <t>CD-PS-555-2023</t>
  </si>
  <si>
    <t>MARIA DEL PILAR BONILLA MARTINEZ</t>
  </si>
  <si>
    <t>https://community.secop.gov.co/Public/Tendering/OpportunityDetail/Index?noticeUID=CO1.NTC.3936609&amp;isFromPublicArea=True&amp;isModal=true&amp;asPopupView=true</t>
  </si>
  <si>
    <t>CD-PS-556-2023</t>
  </si>
  <si>
    <t>JESSICA PAOLA RIVERA ROA</t>
  </si>
  <si>
    <t>https://community.secop.gov.co/Public/Tendering/OpportunityDetail/Index?noticeUID=CO1.NTC.3938219&amp;isFromPublicArea=True&amp;isModal=true&amp;asPopupView=true</t>
  </si>
  <si>
    <t>CD-PS-557-2023</t>
  </si>
  <si>
    <t>LAURA DANIELA GIRALDO MELO</t>
  </si>
  <si>
    <t>https://community.secop.gov.co/Public/Tendering/OpportunityDetail/Index?noticeUID=CO1.NTC.3937792&amp;isFromPublicArea=True&amp;isModal=true&amp;asPopupView=true</t>
  </si>
  <si>
    <t>CD-PS-558-2023</t>
  </si>
  <si>
    <t>LADY ALEXANDRA GALINDO ANGARITA</t>
  </si>
  <si>
    <t>https://community.secop.gov.co/Public/Tendering/OpportunityDetail/Index?noticeUID=CO1.NTC.3938164&amp;isFromPublicArea=True&amp;isModal=true&amp;asPopupView=true</t>
  </si>
  <si>
    <t>CD-PS-559-2023</t>
  </si>
  <si>
    <t>MARIA CARLINA GALINDO VILLALBA</t>
  </si>
  <si>
    <t>https://community.secop.gov.co/Public/Tendering/OpportunityDetail/Index?noticeUID=CO1.NTC.3938215&amp;isFromPublicArea=True&amp;isModal=true&amp;asPopupView=true</t>
  </si>
  <si>
    <t>CD-PS-560-2023</t>
  </si>
  <si>
    <t>YINA FERNANDA ROBAYO CARDENAS</t>
  </si>
  <si>
    <t>https://community.secop.gov.co/Public/Tendering/OpportunityDetail/Index?noticeUID=CO1.NTC.3938437&amp;isFromPublicArea=True&amp;isModal=true&amp;asPopupView=true</t>
  </si>
  <si>
    <t>CD-PS-561-2023</t>
  </si>
  <si>
    <t>MARIA DEL PILAR GONZALEZ RUBIO</t>
  </si>
  <si>
    <t>https://community.secop.gov.co/Public/Tendering/OpportunityDetail/Index?noticeUID=CO1.NTC.3939124&amp;isFromPublicArea=True&amp;isModal=true&amp;asPopupView=true</t>
  </si>
  <si>
    <t>CD-PS-562-2023</t>
  </si>
  <si>
    <t>LUISA ALEJANDRA CADENA PEÑUELA</t>
  </si>
  <si>
    <t>https://community.secop.gov.co/Public/Tendering/OpportunityDetail/Index?noticeUID=CO1.NTC.3940884&amp;isFromPublicArea=True&amp;isModal=true&amp;asPopupView=true</t>
  </si>
  <si>
    <t>CD-PS-563-2023</t>
  </si>
  <si>
    <t>LAURA VANESA ROJAS RODRIGUEZ</t>
  </si>
  <si>
    <t>https://community.secop.gov.co/Public/Tendering/OpportunityDetail/Index?noticeUID=CO1.NTC.3941710&amp;isFromPublicArea=True&amp;isModal=true&amp;asPopupView=true</t>
  </si>
  <si>
    <t>CD-PS-564-2023</t>
  </si>
  <si>
    <t>MARIA JOSE ZAPATA AMAYA</t>
  </si>
  <si>
    <t>https://community.secop.gov.co/Public/Tendering/OpportunityDetail/Index?noticeUID=CO1.NTC.3941833&amp;isFromPublicArea=True&amp;isModal=true&amp;asPopupView=true</t>
  </si>
  <si>
    <t>CD-PS-565-2023</t>
  </si>
  <si>
    <t>GABRIEL GUSTAVO OJEDA PEPINOSA</t>
  </si>
  <si>
    <t>https://community.secop.gov.co/Public/Tendering/OpportunityDetail/Index?noticeUID=CO1.NTC.3941139&amp;isFromPublicArea=True&amp;isModal=true&amp;asPopupView=true</t>
  </si>
  <si>
    <t>CD-PS-566-2023</t>
  </si>
  <si>
    <t>DIANA MILENA CHINCHILLA ROMERO</t>
  </si>
  <si>
    <t>https://community.secop.gov.co/Public/Tendering/OpportunityDetail/Index?noticeUID=CO1.NTC.3940035&amp;isFromPublicArea=True&amp;isModal=true&amp;asPopupView=true</t>
  </si>
  <si>
    <t>CD-PS-567-2023</t>
  </si>
  <si>
    <t>INGRIT YOLIMA NEUTA PALACIOS</t>
  </si>
  <si>
    <t>https://community.secop.gov.co/Public/Tendering/OpportunityDetail/Index?noticeUID=CO1.NTC.3940747&amp;isFromPublicArea=True&amp;isModal=true&amp;asPopupView=true</t>
  </si>
  <si>
    <t>CD-PS-568-2023</t>
  </si>
  <si>
    <t>ALIX ANDREA BENAVIDES JIMENEZ</t>
  </si>
  <si>
    <t>https://community.secop.gov.co/Public/Tendering/OpportunityDetail/Index?noticeUID=CO1.NTC.3940993&amp;isFromPublicArea=True&amp;isModal=true&amp;asPopupView=true</t>
  </si>
  <si>
    <t>CD-PS-569-2023</t>
  </si>
  <si>
    <t>LICET PATRICIA CIENFUEGOS MALDONADO</t>
  </si>
  <si>
    <t>https://community.secop.gov.co/Public/Tendering/OpportunityDetail/Index?noticeUID=CO1.NTC.3940926&amp;isFromPublicArea=True&amp;isModal=true&amp;asPopupView=true</t>
  </si>
  <si>
    <t>CD-PS-570-2023</t>
  </si>
  <si>
    <t>INGRID KATHERINE LEON RODRIGUEZ</t>
  </si>
  <si>
    <t>https://community.secop.gov.co/Public/Tendering/OpportunityDetail/Index?noticeUID=CO1.NTC.3940733&amp;isFromPublicArea=True&amp;isModal=true&amp;asPopupView=true</t>
  </si>
  <si>
    <t>CD-PS-571-2023</t>
  </si>
  <si>
    <t>LORENA  SANTANA GUALTEROS</t>
  </si>
  <si>
    <t>https://community.secop.gov.co/Public/Tendering/OpportunityDetail/Index?noticeUID=CO1.NTC.3943119&amp;isFromPublicArea=True&amp;isModal=true&amp;asPopupView=true</t>
  </si>
  <si>
    <t>CD-PS-572-2023</t>
  </si>
  <si>
    <t>OSCAR MAURICIO DE SALVADOR ORTEGA</t>
  </si>
  <si>
    <t>https://community.secop.gov.co/Public/Tendering/OpportunityDetail/Index?noticeUID=CO1.NTC.3941924&amp;isFromPublicArea=True&amp;isModal=true&amp;asPopupView=true</t>
  </si>
  <si>
    <t>CD-PS-573-2023</t>
  </si>
  <si>
    <t>GUSTAVO ADOLFO MOTTA DIAZ</t>
  </si>
  <si>
    <t>https://community.secop.gov.co/Public/Tendering/OpportunityDetail/Index?noticeUID=CO1.NTC.3946599&amp;isFromPublicArea=True&amp;isModal=true&amp;asPopupView=true</t>
  </si>
  <si>
    <t>CD-PS-574-2023</t>
  </si>
  <si>
    <t>MONICA LUCIA JIMENEZ GUATIBONZA</t>
  </si>
  <si>
    <t>https://community.secop.gov.co/Public/Tendering/OpportunityDetail/Index?noticeUID=CO1.NTC.3947212&amp;isFromPublicArea=True&amp;isModal=true&amp;asPopupView=true</t>
  </si>
  <si>
    <t>CD-PS-575-2023</t>
  </si>
  <si>
    <t>LIPZA MARIA NAVARRO AROCA</t>
  </si>
  <si>
    <t>https://community.secop.gov.co/Public/Tendering/OpportunityDetail/Index?noticeUID=CO1.NTC.3944290&amp;isFromPublicArea=True&amp;isModal=true&amp;asPopupView=true</t>
  </si>
  <si>
    <t>CD-PS-576-2023</t>
  </si>
  <si>
    <t>LILIANI  BARRETO LUGO</t>
  </si>
  <si>
    <t>https://community.secop.gov.co/Public/Tendering/OpportunityDetail/Index?noticeUID=CO1.NTC.3944738&amp;isFromPublicArea=True&amp;isModal=true&amp;asPopupView=true</t>
  </si>
  <si>
    <t>CD-PS-577-2023</t>
  </si>
  <si>
    <t>DANIEL EDUARDO PARRA RICO</t>
  </si>
  <si>
    <t>https://community.secop.gov.co/Public/Tendering/OpportunityDetail/Index?noticeUID=CO1.NTC.3946746&amp;isFromPublicArea=True&amp;isModal=true&amp;asPopupView=true</t>
  </si>
  <si>
    <t>CD-PS-578-2023</t>
  </si>
  <si>
    <t>NIDIA LIGEYA DAZA HERNANDEZ</t>
  </si>
  <si>
    <t>https://community.secop.gov.co/Public/Tendering/OpportunityDetail/Index?noticeUID=CO1.NTC.3948552&amp;isFromPublicArea=True&amp;isModal=true&amp;asPopupView=true</t>
  </si>
  <si>
    <t>CD-PS-581-2023</t>
  </si>
  <si>
    <t>JULY ASTRID RODRIGUEZ MARTINEZ</t>
  </si>
  <si>
    <t>https://community.secop.gov.co/Public/Tendering/OpportunityDetail/Index?noticeUID=CO1.NTC.3950733&amp;isFromPublicArea=True&amp;isModal=true&amp;asPopupView=true</t>
  </si>
  <si>
    <t>CD-PS-582-2023</t>
  </si>
  <si>
    <t>WENDY PAOLA CASTELLANOS</t>
  </si>
  <si>
    <t>https://community.secop.gov.co/Public/Tendering/OpportunityDetail/Index?noticeUID=CO1.NTC.3949228&amp;isFromPublicArea=True&amp;isModal=true&amp;asPopupView=true</t>
  </si>
  <si>
    <t>CD-PS-584-2023</t>
  </si>
  <si>
    <t>ANA MARIA MONGUA LUCERO</t>
  </si>
  <si>
    <t>https://community.secop.gov.co/Public/Tendering/OpportunityDetail/Index?noticeUID=CO1.NTC.3951210&amp;isFromPublicArea=True&amp;isModal=true&amp;asPopupView=true</t>
  </si>
  <si>
    <t>CD-PS-590-2023</t>
  </si>
  <si>
    <t>ANGELA MARIA MONCADA AGUIRRE</t>
  </si>
  <si>
    <t>https://community.secop.gov.co/Public/Tendering/OpportunityDetail/Index?noticeUID=CO1.NTC.3950851&amp;isFromPublicArea=True&amp;isModal=true&amp;asPopupView=true</t>
  </si>
  <si>
    <t>CD-PS-586-2023</t>
  </si>
  <si>
    <t>ANGELY JOHANNA MALPICA GARCIA</t>
  </si>
  <si>
    <t>https://community.secop.gov.co/Public/Tendering/OpportunityDetail/Index?noticeUID=CO1.NTC.3951049&amp;isFromPublicArea=True&amp;isModal=true&amp;asPopupView=true</t>
  </si>
  <si>
    <t>CD-PS-587-2023</t>
  </si>
  <si>
    <t>BIBIANA  RAMIREZ LOAIZA</t>
  </si>
  <si>
    <t>https://community.secop.gov.co/Public/Tendering/OpportunityDetail/Index?noticeUID=CO1.NTC.3951057&amp;isFromPublicArea=True&amp;isModal=true&amp;asPopupView=true</t>
  </si>
  <si>
    <t>CD-PS-588-2023</t>
  </si>
  <si>
    <t>INGRID JOHANNA CARVAJAL GALVIS</t>
  </si>
  <si>
    <t>https://community.secop.gov.co/Public/Tendering/OpportunityDetail/Index?noticeUID=CO1.NTC.3951146&amp;isFromPublicArea=True&amp;isModal=true&amp;asPopupView=true</t>
  </si>
  <si>
    <t>CD-PS-591-2023</t>
  </si>
  <si>
    <t>BLEIDY JOHANNA CARDENAS TERAN</t>
  </si>
  <si>
    <t>https://community.secop.gov.co/Public/Tendering/OpportunityDetail/Index?noticeUID=CO1.NTC.3953636&amp;isFromPublicArea=True&amp;isModal=true&amp;asPopupView=true</t>
  </si>
  <si>
    <t>CD-PS-602-2023</t>
  </si>
  <si>
    <t>ANGELICA LIZZET BADILLO RAMIREZ</t>
  </si>
  <si>
    <t>https://community.secop.gov.co/Public/Tendering/OpportunityDetail/Index?noticeUID=CO1.NTC.3958572&amp;isFromPublicArea=True&amp;isModal=true&amp;asPopupView=true</t>
  </si>
  <si>
    <t>CD-PS-593-2023</t>
  </si>
  <si>
    <t>CAROL JOHANA RICAURTE GONZALEZ</t>
  </si>
  <si>
    <t>https://community.secop.gov.co/Public/Tendering/OpportunityDetail/Index?noticeUID=CO1.NTC.3956384&amp;isFromPublicArea=True&amp;isModal=true&amp;asPopupView=true</t>
  </si>
  <si>
    <t>CD-PS-594-2023</t>
  </si>
  <si>
    <t>MARIANA  BERDUGO ARIZA</t>
  </si>
  <si>
    <t>https://community.secop.gov.co/Public/Tendering/OpportunityDetail/Index?noticeUID=CO1.NTC.3956979&amp;isFromPublicArea=True&amp;isModal=true&amp;asPopupView=true</t>
  </si>
  <si>
    <t>CD-ARR-580-2023</t>
  </si>
  <si>
    <t>SERVICIOS INTEGRALES EN FINCA RAIZ SIFRA SAS</t>
  </si>
  <si>
    <t>https://community.secop.gov.co/Public/Tendering/OpportunityDetail/Index?noticeUID=CO1.NTC.3950941&amp;isFromPublicArea=True&amp;isModal=true&amp;asPopupView=true</t>
  </si>
  <si>
    <t>CD-PS-595-2023</t>
  </si>
  <si>
    <t>YESSICA  HERRERA BELTRAN</t>
  </si>
  <si>
    <t>https://community.secop.gov.co/Public/Tendering/OpportunityDetail/Index?noticeUID=CO1.NTC.3956388&amp;isFromPublicArea=True&amp;isModal=true&amp;asPopupView=true</t>
  </si>
  <si>
    <t>CD-PS-596-2023</t>
  </si>
  <si>
    <t>PAULA ALEJANDRA LOPEZ MALAVER</t>
  </si>
  <si>
    <t>https://community.secop.gov.co/Public/Tendering/OpportunityDetail/Index?noticeUID=CO1.NTC.3956976&amp;isFromPublicArea=True&amp;isModal=true&amp;asPopupView=true</t>
  </si>
  <si>
    <t>CD-PS-597-2023</t>
  </si>
  <si>
    <t>ANA MERY GONZALEZ SUAREZ</t>
  </si>
  <si>
    <t>https://community.secop.gov.co/Public/Tendering/OpportunityDetail/Index?noticeUID=CO1.NTC.3958227&amp;isFromPublicArea=True&amp;isModal=true&amp;asPopupView=true</t>
  </si>
  <si>
    <t>CD-PS-598-2023</t>
  </si>
  <si>
    <t>YESSICA LILIANA ROMERO BOHORQUEZ</t>
  </si>
  <si>
    <t>https://community.secop.gov.co/Public/Tendering/OpportunityDetail/Index?noticeUID=CO1.NTC.3957696&amp;isFromPublicArea=True&amp;isModal=true&amp;asPopupView=true</t>
  </si>
  <si>
    <t>CD-PS-599-2023</t>
  </si>
  <si>
    <t>JOVANA  NEGRETE FLORES</t>
  </si>
  <si>
    <t>https://community.secop.gov.co/Public/Tendering/OpportunityDetail/Index?noticeUID=CO1.NTC.3957946&amp;isFromPublicArea=True&amp;isModal=true&amp;asPopupView=true</t>
  </si>
  <si>
    <t>CD-PS-600-2023</t>
  </si>
  <si>
    <t>YINNA MAGALY ROA NOVOA</t>
  </si>
  <si>
    <t>https://community.secop.gov.co/Public/Tendering/OpportunityDetail/Index?noticeUID=CO1.NTC.3958203&amp;isFromPublicArea=True&amp;isModal=true&amp;asPopupView=true</t>
  </si>
  <si>
    <t>CD-PS-601-2023</t>
  </si>
  <si>
    <t>DIANA ROCIO CARO ALDANA</t>
  </si>
  <si>
    <t>https://community.secop.gov.co/Public/Tendering/OpportunityDetail/Index?noticeUID=CO1.NTC.3958138&amp;isFromPublicArea=True&amp;isModal=true&amp;asPopupView=true</t>
  </si>
  <si>
    <t>CD-PS-603-2023</t>
  </si>
  <si>
    <t>ANDRY PAOLA BERDUGO PEREZ</t>
  </si>
  <si>
    <t>https://community.secop.gov.co/Public/Tendering/OpportunityDetail/Index?noticeUID=CO1.NTC.3959169&amp;isFromPublicArea=True&amp;isModal=true&amp;asPopupView=true</t>
  </si>
  <si>
    <t>CD-PS-604-2023</t>
  </si>
  <si>
    <t>DIANA CAROLINA VALBUENA ALTURO</t>
  </si>
  <si>
    <t>https://community.secop.gov.co/Public/Tendering/OpportunityDetail/Index?noticeUID=CO1.NTC.3959207&amp;isFromPublicArea=True&amp;isModal=true&amp;asPopupView=true</t>
  </si>
  <si>
    <t>CD-PS-605-2023</t>
  </si>
  <si>
    <t>MARIA CAMILA ROMERO MANRIQUE</t>
  </si>
  <si>
    <t>https://community.secop.gov.co/Public/Tendering/OpportunityDetail/Index?noticeUID=CO1.NTC.3962520&amp;isFromPublicArea=True&amp;isModal=true&amp;asPopupView=true</t>
  </si>
  <si>
    <t>CD-PS-606-2023</t>
  </si>
  <si>
    <t>GINNA PAOLA JUYO MORALES</t>
  </si>
  <si>
    <t>https://community.secop.gov.co/Public/Tendering/OpportunityDetail/Index?noticeUID=CO1.NTC.3962617&amp;isFromPublicArea=True&amp;isModal=true&amp;asPopupView=true</t>
  </si>
  <si>
    <t>CD-PS-607-2023</t>
  </si>
  <si>
    <t>ANDREA PATRICIA MONROY CANO</t>
  </si>
  <si>
    <t>https://community.secop.gov.co/Public/Tendering/OpportunityDetail/Index?noticeUID=CO1.NTC.3963239&amp;isFromPublicArea=True&amp;isModal=true&amp;asPopupView=true</t>
  </si>
  <si>
    <t>CD-PS-608-2023</t>
  </si>
  <si>
    <t>PAOLA ANDREA HIGUERA MARTINEZ</t>
  </si>
  <si>
    <t>https://community.secop.gov.co/Public/Tendering/OpportunityDetail/Index?noticeUID=CO1.NTC.3963480&amp;isFromPublicArea=True&amp;isModal=true&amp;asPopupView=true</t>
  </si>
  <si>
    <t>CD-PS-609-2023</t>
  </si>
  <si>
    <t>KAREN JULIETH PERILLA MOLANO</t>
  </si>
  <si>
    <t>https://community.secop.gov.co/Public/Tendering/OpportunityDetail/Index?noticeUID=CO1.NTC.3963826&amp;isFromPublicArea=True&amp;isModal=true&amp;asPopupView=true</t>
  </si>
  <si>
    <t>CD-PS-610-2023</t>
  </si>
  <si>
    <t>WENDY NATALY SANCHEZ NARANJO</t>
  </si>
  <si>
    <t>https://community.secop.gov.co/Public/Tendering/OpportunityDetail/Index?noticeUID=CO1.NTC.3963937&amp;isFromPublicArea=True&amp;isModal=true&amp;asPopupView=true</t>
  </si>
  <si>
    <t>CD-PS-611-2023</t>
  </si>
  <si>
    <t>NEYLA ELISA UBAQUE FERNANDEZ</t>
  </si>
  <si>
    <t>https://community.secop.gov.co/Public/Tendering/OpportunityDetail/Index?noticeUID=CO1.NTC.3963843&amp;isFromPublicArea=True&amp;isModal=true&amp;asPopupView=true</t>
  </si>
  <si>
    <t>CD-PS-612-2023</t>
  </si>
  <si>
    <t>CLAUDIA MARCELA LOPEZ SERRATO</t>
  </si>
  <si>
    <t>https://community.secop.gov.co/Public/Tendering/OpportunityDetail/Index?noticeUID=CO1.NTC.3965364&amp;isFromPublicArea=True&amp;isModal=true&amp;asPopupView=true</t>
  </si>
  <si>
    <t>CD-PS-613-2023</t>
  </si>
  <si>
    <t>LAURA CAMILA URREGO BARBOSA</t>
  </si>
  <si>
    <t>https://community.secop.gov.co/Public/Tendering/OpportunityDetail/Index?noticeUID=CO1.NTC.3966238&amp;isFromPublicArea=True&amp;isModal=true&amp;asPopupView=true</t>
  </si>
  <si>
    <t>CD-PS-614-2023</t>
  </si>
  <si>
    <t>JOHANNA ANDREA BENAVIDES SANCHEZ</t>
  </si>
  <si>
    <t>https://community.secop.gov.co/Public/Tendering/OpportunityDetail/Index?noticeUID=CO1.NTC.3966453&amp;isFromPublicArea=True&amp;isModal=true&amp;asPopupView=true</t>
  </si>
  <si>
    <t>CD-PS-615-2023</t>
  </si>
  <si>
    <t>LIZETH CAROLINA QUIROGA CUBILLOS</t>
  </si>
  <si>
    <t>https://community.secop.gov.co/Public/Tendering/OpportunityDetail/Index?noticeUID=CO1.NTC.3966403&amp;isFromPublicArea=True&amp;isModal=true&amp;asPopupView=true</t>
  </si>
  <si>
    <t>CD-PS-616-2023</t>
  </si>
  <si>
    <t>ANGIE PAOLA TRIANA TORRES</t>
  </si>
  <si>
    <t>https://community.secop.gov.co/Public/Tendering/OpportunityDetail/Index?noticeUID=CO1.NTC.3967883&amp;isFromPublicArea=True&amp;isModal=true&amp;asPopupView=true</t>
  </si>
  <si>
    <t>CD-PS-617-2023</t>
  </si>
  <si>
    <t>BETTY  JIMENEZ LOZANO</t>
  </si>
  <si>
    <t>https://community.secop.gov.co/Public/Tendering/OpportunityDetail/Index?noticeUID=CO1.NTC.3967908&amp;isFromPublicArea=True&amp;isModal=true&amp;asPopupView=true</t>
  </si>
  <si>
    <t>CD-PS-618-2023</t>
  </si>
  <si>
    <t>ASTRID CATLEYA SAENZ CARREÑO</t>
  </si>
  <si>
    <t>https://community.secop.gov.co/Public/Tendering/OpportunityDetail/Index?noticeUID=CO1.NTC.3967022&amp;isFromPublicArea=True&amp;isModal=true&amp;asPopupView=true</t>
  </si>
  <si>
    <t>CD-PS-619-2023</t>
  </si>
  <si>
    <t>ANGELA MARIA TOLOSA RIVERA</t>
  </si>
  <si>
    <t>https://community.secop.gov.co/Public/Tendering/OpportunityDetail/Index?noticeUID=CO1.NTC.3968877&amp;isFromPublicArea=True&amp;isModal=true&amp;asPopupView=true</t>
  </si>
  <si>
    <t>CD-PS-620-2023</t>
  </si>
  <si>
    <t>PAOLA SHYRLEY JIMENEZ BUITRAGO</t>
  </si>
  <si>
    <t>https://community.secop.gov.co/Public/Tendering/OpportunityDetail/Index?noticeUID=CO1.NTC.3969826&amp;isFromPublicArea=True&amp;isModal=true&amp;asPopupView=true</t>
  </si>
  <si>
    <t>CD-PS-624-2023</t>
  </si>
  <si>
    <t>CATERINE  ALFONSO ACOSTA</t>
  </si>
  <si>
    <t>https://community.secop.gov.co/Public/Tendering/OpportunityDetail/Index?noticeUID=CO1.NTC.3973113&amp;isFromPublicArea=True&amp;isModal=true&amp;asPopupView=true</t>
  </si>
  <si>
    <t>CD-PS-622-2023</t>
  </si>
  <si>
    <t>ANYELA PATRICIA PEREA LASSO</t>
  </si>
  <si>
    <t>https://community.secop.gov.co/Public/Tendering/OpportunityDetail/Index?noticeUID=CO1.NTC.3971387&amp;isFromPublicArea=True&amp;isModal=true&amp;asPopupView=true</t>
  </si>
  <si>
    <t>CD-PS-625-2023</t>
  </si>
  <si>
    <t>NORMA COSTANZA RIOS MEDINA</t>
  </si>
  <si>
    <t>https://community.secop.gov.co/Public/Tendering/OpportunityDetail/Index?noticeUID=CO1.NTC.3973108&amp;isFromPublicArea=True&amp;isModal=true&amp;asPopupView=true</t>
  </si>
  <si>
    <t>CD-PS-626-2023</t>
  </si>
  <si>
    <t>LINA MARIA SALAZAR PINZON</t>
  </si>
  <si>
    <t>https://community.secop.gov.co/Public/Tendering/OpportunityDetail/Index?noticeUID=CO1.NTC.3973466&amp;isFromPublicArea=True&amp;isModal=true&amp;asPopupView=true</t>
  </si>
  <si>
    <t>CD-ARR-623-2023</t>
  </si>
  <si>
    <t>RICHARD JOHN GOOD</t>
  </si>
  <si>
    <t>https://community.secop.gov.co/Public/Tendering/OpportunityDetail/Index?noticeUID=CO1.NTC.3973463&amp;isFromPublicArea=True&amp;isModal=true&amp;asPopupView=true</t>
  </si>
  <si>
    <t>CD-ARR-583-2023</t>
  </si>
  <si>
    <t>LUIS CARLOS MARENTES MONROY</t>
  </si>
  <si>
    <t>https://community.secop.gov.co/Public/Tendering/OpportunityDetail/Index?noticeUID=CO1.NTC.3953903&amp;isFromPublicArea=True&amp;isModal=true&amp;asPopupView=true</t>
  </si>
  <si>
    <t>CD-PS-627-2023</t>
  </si>
  <si>
    <t>HUGO MAURICIO ZAMBRANO GALVIS</t>
  </si>
  <si>
    <t>https://community.secop.gov.co/Public/Tendering/OpportunityDetail/Index?noticeUID=CO1.NTC.3974462&amp;isFromPublicArea=True&amp;isModal=true&amp;asPopupView=true</t>
  </si>
  <si>
    <t>CD-PS-628-2023</t>
  </si>
  <si>
    <t>LUZ ADRIANA PEÑA PEÑA</t>
  </si>
  <si>
    <t>https://community.secop.gov.co/Public/Tendering/OpportunityDetail/Index?noticeUID=CO1.NTC.3975861&amp;isFromPublicArea=True&amp;isModal=true&amp;asPopupView=true</t>
  </si>
  <si>
    <t>CD-PS-629-2023</t>
  </si>
  <si>
    <t>KAREN ELENA LOPEZ</t>
  </si>
  <si>
    <t>https://community.secop.gov.co/Public/Tendering/OpportunityDetail/Index?noticeUID=CO1.NTC.3975147&amp;isFromPublicArea=True&amp;isModal=true&amp;asPopupView=true</t>
  </si>
  <si>
    <t>CD-PS-630-2023</t>
  </si>
  <si>
    <t>MARIA ALEJANDRA PEDRAZA LLINAS</t>
  </si>
  <si>
    <t>https://community.secop.gov.co/Public/Tendering/OpportunityDetail/Index?noticeUID=CO1.NTC.3975838&amp;isFromPublicArea=True&amp;isModal=true&amp;asPopupView=true</t>
  </si>
  <si>
    <t>CD-PS-631-2023</t>
  </si>
  <si>
    <t>DIANA ROCIO BAUTISTA CAMARGO</t>
  </si>
  <si>
    <t>https://community.secop.gov.co/Public/Tendering/OpportunityDetail/Index?noticeUID=CO1.NTC.3976445&amp;isFromPublicArea=True&amp;isModal=true&amp;asPopupView=true</t>
  </si>
  <si>
    <t>CD-PS-632-2023</t>
  </si>
  <si>
    <t>DIANA CAROLINA MENESES IBARRA</t>
  </si>
  <si>
    <t>https://community.secop.gov.co/Public/Tendering/OpportunityDetail/Index?noticeUID=CO1.NTC.3975489&amp;isFromPublicArea=True&amp;isModal=true&amp;asPopupView=true</t>
  </si>
  <si>
    <t>CD-PS-6332023</t>
  </si>
  <si>
    <t>RUBEN DARIO ESCOBAR SANCHEZ</t>
  </si>
  <si>
    <t>https://community.secop.gov.co/Public/Tendering/OpportunityDetail/Index?noticeUID=CO1.NTC.3976423&amp;isFromPublicArea=True&amp;isModal=true&amp;asPopupView=true</t>
  </si>
  <si>
    <t>CD-PS-638-2023</t>
  </si>
  <si>
    <t>ADRIANA  LINARES MOLINA</t>
  </si>
  <si>
    <t>https://community.secop.gov.co/Public/Tendering/OpportunityDetail/Index?noticeUID=CO1.NTC.3980854&amp;isFromPublicArea=True&amp;isModal=true&amp;asPopupView=true</t>
  </si>
  <si>
    <t>CD-PS-635-2023</t>
  </si>
  <si>
    <t>CAMILO ANDRES GUANES NARANJO</t>
  </si>
  <si>
    <t>https://community.secop.gov.co/Public/Tendering/OpportunityDetail/Index?noticeUID=CO1.NTC.3977676&amp;isFromPublicArea=True&amp;isModal=true&amp;asPopupView=true</t>
  </si>
  <si>
    <t>CD-PS-636-2023</t>
  </si>
  <si>
    <t>VILMA MARCELA AUDOR SEGURA</t>
  </si>
  <si>
    <t>https://community.secop.gov.co/Public/Tendering/OpportunityDetail/Index?noticeUID=CO1.NTC.3981929&amp;isFromPublicArea=True&amp;isModal=true&amp;asPopupView=true</t>
  </si>
  <si>
    <t>CD-PS-637-2023</t>
  </si>
  <si>
    <t>LIZETH ANDREA ORJUELA ESPITIA</t>
  </si>
  <si>
    <t>https://community.secop.gov.co/Public/Tendering/OpportunityDetail/Index?noticeUID=CO1.NTC.3980931&amp;isFromPublicArea=True&amp;isModal=true&amp;asPopupView=true</t>
  </si>
  <si>
    <t>CD-PS-642-2023</t>
  </si>
  <si>
    <t>VIVIANA CAROLINA RODRIGUEZ PARRA</t>
  </si>
  <si>
    <t>https://community.secop.gov.co/Public/Tendering/OpportunityDetail/Index?noticeUID=CO1.NTC.3982960&amp;isFromPublicArea=True&amp;isModal=true&amp;asPopupView=true</t>
  </si>
  <si>
    <t>CD-PS-641-2023</t>
  </si>
  <si>
    <t>JENNY CATHERINE RICAURTE MALDONADO</t>
  </si>
  <si>
    <t>https://community.secop.gov.co/Public/Tendering/OpportunityDetail/Index?noticeUID=CO1.NTC.3982367&amp;isFromPublicArea=True&amp;isModal=true&amp;asPopupView=true</t>
  </si>
  <si>
    <t>CD-PS-639-2023</t>
  </si>
  <si>
    <t>DIANA MILENA JUANIAS SUAREZ</t>
  </si>
  <si>
    <t>https://community.secop.gov.co/Public/Tendering/OpportunityDetail/Index?noticeUID=CO1.NTC.3982534&amp;isFromPublicArea=True&amp;isModal=true&amp;asPopupView=true</t>
  </si>
  <si>
    <t>CD-PS-640-2023</t>
  </si>
  <si>
    <t>OMAIRA JIMENA TELPIZ FUELAGAN</t>
  </si>
  <si>
    <t>https://community.secop.gov.co/Public/Tendering/OpportunityDetail/Index?noticeUID=CO1.NTC.3982812&amp;isFromPublicArea=True&amp;isModal=true&amp;asPopupView=true</t>
  </si>
  <si>
    <t>CD-PS-643-2023</t>
  </si>
  <si>
    <t>MARTHA BEATRIZ FANDIÑO GONZALEZ</t>
  </si>
  <si>
    <t>https://community.secop.gov.co/Public/Tendering/OpportunityDetail/Index?noticeUID=CO1.NTC.3988674&amp;isFromPublicArea=True&amp;isModal=true&amp;asPopupView=true</t>
  </si>
  <si>
    <t>CD-PS-644-2023</t>
  </si>
  <si>
    <t>NATALIA  MARTINEZ SERRATO</t>
  </si>
  <si>
    <t>https://community.secop.gov.co/Public/Tendering/OpportunityDetail/Index?noticeUID=CO1.NTC.3989536&amp;isFromPublicArea=True&amp;isModal=true&amp;asPopupView=true</t>
  </si>
  <si>
    <t>CD-PS-645-2023</t>
  </si>
  <si>
    <t>LUIS CARLOS VEGA BARRETO</t>
  </si>
  <si>
    <t>https://community.secop.gov.co/Public/Tendering/OpportunityDetail/Index?noticeUID=CO1.NTC.3989882&amp;isFromPublicArea=True&amp;isModal=true&amp;asPopupView=true</t>
  </si>
  <si>
    <t>CD-PS-646-2023</t>
  </si>
  <si>
    <t>LAURA CAMILA PACHON PINZON</t>
  </si>
  <si>
    <t>https://community.secop.gov.co/Public/Tendering/OpportunityDetail/Index?noticeUID=CO1.NTC.3989139&amp;isFromPublicArea=True&amp;isModal=true&amp;asPopupView=true</t>
  </si>
  <si>
    <t>CD-PS-647-2023</t>
  </si>
  <si>
    <t>DIANA PAOLA MOLANO FUENTES</t>
  </si>
  <si>
    <t>https://community.secop.gov.co/Public/Tendering/OpportunityDetail/Index?noticeUID=CO1.NTC.3992261&amp;isFromPublicArea=True&amp;isModal=true&amp;asPopupView=true</t>
  </si>
  <si>
    <t>CD-PS-648-2023</t>
  </si>
  <si>
    <t>CLARIBEL  MARTINEZ HILARION</t>
  </si>
  <si>
    <t>https://community.secop.gov.co/Public/Tendering/OpportunityDetail/Index?noticeUID=CO1.NTC.3991381&amp;isFromPublicArea=True&amp;isModal=true&amp;asPopupView=true</t>
  </si>
  <si>
    <t>CD-PS-649-2023</t>
  </si>
  <si>
    <t>IVONNE LORENA CHARRY BUITRAGO</t>
  </si>
  <si>
    <t>https://community.secop.gov.co/Public/Tendering/OpportunityDetail/Index?noticeUID=CO1.NTC.3994014&amp;isFromPublicArea=True&amp;isModal=true&amp;asPopupView=true</t>
  </si>
  <si>
    <t>CD-PS-650-2023</t>
  </si>
  <si>
    <t>JEIMY KATERINE LOZANO RIOS</t>
  </si>
  <si>
    <t>https://community.secop.gov.co/Public/Tendering/OpportunityDetail/Index?noticeUID=CO1.NTC.3995277&amp;isFromPublicArea=True&amp;isModal=true&amp;asPopupView=true</t>
  </si>
  <si>
    <t>CD-PS-651-2023</t>
  </si>
  <si>
    <t>ANA MARIA OSPINA PEDRAZA</t>
  </si>
  <si>
    <t>https://community.secop.gov.co/Public/Tendering/OpportunityDetail/Index?noticeUID=CO1.NTC.3995218&amp;isFromPublicArea=True&amp;isModal=true&amp;asPopupView=true</t>
  </si>
  <si>
    <t>CD-PS-652-2023</t>
  </si>
  <si>
    <t>RUBITH ENID BARRETO BEJARANO</t>
  </si>
  <si>
    <t>https://community.secop.gov.co/Public/Tendering/OpportunityDetail/Index?noticeUID=CO1.NTC.3996016&amp;isFromPublicArea=True&amp;isModal=true&amp;asPopupView=true</t>
  </si>
  <si>
    <t>CD-PS-653-2023</t>
  </si>
  <si>
    <t>DANIELA  MORA SAAVEDRA</t>
  </si>
  <si>
    <t>https://community.secop.gov.co/Public/Tendering/OpportunityDetail/Index?noticeUID=CO1.NTC.3995290&amp;isFromPublicArea=True&amp;isModal=true&amp;asPopupView=true</t>
  </si>
  <si>
    <t>CD-PS-654-2023</t>
  </si>
  <si>
    <t>DIANA PATRICIA PULIDO MARTINEZ</t>
  </si>
  <si>
    <t>https://community.secop.gov.co/Public/Tendering/OpportunityDetail/Index?noticeUID=CO1.NTC.3997190&amp;isFromPublicArea=True&amp;isModal=true&amp;asPopupView=true</t>
  </si>
  <si>
    <t>CD-PS-655-2023</t>
  </si>
  <si>
    <t>LUISA MARIA ROMERO MONTES</t>
  </si>
  <si>
    <t>https://community.secop.gov.co/Public/Tendering/OpportunityDetail/Index?noticeUID=CO1.NTC.3997455&amp;isFromPublicArea=True&amp;isModal=true&amp;asPopupView=true</t>
  </si>
  <si>
    <t>CD-PS-656-2023</t>
  </si>
  <si>
    <t>KAREN CRISTINA MARTINEZ SIERRA</t>
  </si>
  <si>
    <t>https://community.secop.gov.co/Public/Tendering/OpportunityDetail/Index?noticeUID=CO1.NTC.3998018&amp;isFromPublicArea=True&amp;isModal=true&amp;asPopupView=true</t>
  </si>
  <si>
    <t>CD-PS-657-2023</t>
  </si>
  <si>
    <t>BEATRIZ HELENA ZAMORA GONZALEZ</t>
  </si>
  <si>
    <t>https://community.secop.gov.co/Public/Tendering/OpportunityDetail/Index?noticeUID=CO1.NTC.3999601&amp;isFromPublicArea=True&amp;isModal=true&amp;asPopupView=true</t>
  </si>
  <si>
    <t>CD-PS-658-2023</t>
  </si>
  <si>
    <t>RUBY AURORA CALDERON CASTELLANOS</t>
  </si>
  <si>
    <t>https://community.secop.gov.co/Public/Tendering/OpportunityDetail/Index?noticeUID=CO1.NTC.3999547&amp;isFromPublicArea=True&amp;isModal=true&amp;asPopupView=true</t>
  </si>
  <si>
    <t>CD-PS-659-2023</t>
  </si>
  <si>
    <t>ANDREA  RESTREPO RESTREPO</t>
  </si>
  <si>
    <t>https://community.secop.gov.co/Public/Tendering/OpportunityDetail/Index?noticeUID=CO1.NTC.4001082&amp;isFromPublicArea=True&amp;isModal=true&amp;asPopupView=true</t>
  </si>
  <si>
    <t>CD-PS-660-2023</t>
  </si>
  <si>
    <t>ANGELICA MARIA RODRIGUEZ CELY</t>
  </si>
  <si>
    <t>https://community.secop.gov.co/Public/Tendering/OpportunityDetail/Index?noticeUID=CO1.NTC.4001378&amp;isFromPublicArea=True&amp;isModal=true&amp;asPopupView=true</t>
  </si>
  <si>
    <t>CD-PS-661-2023</t>
  </si>
  <si>
    <t>ANDREA INES MENDEZ LATORRE</t>
  </si>
  <si>
    <t>https://community.secop.gov.co/Public/Tendering/OpportunityDetail/Index?noticeUID=CO1.NTC.3999552&amp;isFromPublicArea=True&amp;isModal=true&amp;asPopupView=true</t>
  </si>
  <si>
    <t>CD-PS-662-2023</t>
  </si>
  <si>
    <t>ANDRES ARMANDO GOMEZ</t>
  </si>
  <si>
    <t>https://community.secop.gov.co/Public/Tendering/OpportunityDetail/Index?noticeUID=CO1.NTC.3999988&amp;isFromPublicArea=True&amp;isModal=true&amp;asPopupView=true</t>
  </si>
  <si>
    <t>CD-PS-664-2023</t>
  </si>
  <si>
    <t>LILIANA YINNETH GOMEZ PULIDO</t>
  </si>
  <si>
    <t>https://community.secop.gov.co/Public/Tendering/OpportunityDetail/Index?noticeUID=CO1.NTC.4000472&amp;isFromPublicArea=True&amp;isModal=true&amp;asPopupView=true</t>
  </si>
  <si>
    <t>CD-PS-665-2023</t>
  </si>
  <si>
    <t>LAURA CAMILA DIAZ GARCIA</t>
  </si>
  <si>
    <t>https://community.secop.gov.co/Public/Tendering/OpportunityDetail/Index?noticeUID=CO1.NTC.4002680&amp;isFromPublicArea=True&amp;isModal=true&amp;asPopupView=true</t>
  </si>
  <si>
    <t>CD-PS-666-2023</t>
  </si>
  <si>
    <t>ANGIE VIVIANA SANCHEZ CADAVID</t>
  </si>
  <si>
    <t>https://community.secop.gov.co/Public/Tendering/OpportunityDetail/Index?noticeUID=CO1.NTC.4003303&amp;isFromPublicArea=True&amp;isModal=true&amp;asPopupView=true</t>
  </si>
  <si>
    <t>CD-PS-667-2023</t>
  </si>
  <si>
    <t>LAURA ALEJANDRA CRUZ BULLA</t>
  </si>
  <si>
    <t>https://community.secop.gov.co/Public/Tendering/OpportunityDetail/Index?noticeUID=CO1.NTC.4004802&amp;isFromPublicArea=True&amp;isModal=true&amp;asPopupView=true</t>
  </si>
  <si>
    <t>CD-PS-668-2023</t>
  </si>
  <si>
    <t>MAGDA ESTEFANIA PAZOS GARCIA</t>
  </si>
  <si>
    <t>https://community.secop.gov.co/Public/Tendering/OpportunityDetail/Index?noticeUID=CO1.NTC.4004739&amp;isFromPublicArea=True&amp;isModal=true&amp;asPopupView=true</t>
  </si>
  <si>
    <t>CD-PS-669-2023</t>
  </si>
  <si>
    <t>CARLOS FRANCISCO GALVIS GOMEZ</t>
  </si>
  <si>
    <t>https://community.secop.gov.co/Public/Tendering/OpportunityDetail/Index?noticeUID=CO1.NTC.4005239&amp;isFromPublicArea=True&amp;isModal=true&amp;asPopupView=true</t>
  </si>
  <si>
    <t>CD-PS-670-2023</t>
  </si>
  <si>
    <t>VIVIAN JOHANA MUÑOZ RODRIGUEZ</t>
  </si>
  <si>
    <t>https://community.secop.gov.co/Public/Tendering/OpportunityDetail/Index?noticeUID=CO1.NTC.4010659&amp;isFromPublicArea=True&amp;isModal=true&amp;asPopupView=true</t>
  </si>
  <si>
    <t>CD-PS-671-2023</t>
  </si>
  <si>
    <t>JOHANNA PAOLA ALARCON SANCHEZ</t>
  </si>
  <si>
    <t>https://community.secop.gov.co/Public/Tendering/OpportunityDetail/Index?noticeUID=CO1.NTC.4009699&amp;isFromPublicArea=True&amp;isModal=true&amp;asPopupView=true</t>
  </si>
  <si>
    <t>CD-PS-672-2023</t>
  </si>
  <si>
    <t>CECILIA  MORALES SEQUEDA</t>
  </si>
  <si>
    <t>https://community.secop.gov.co/Public/Tendering/OpportunityDetail/Index?noticeUID=CO1.NTC.4006637&amp;isFromPublicArea=True&amp;isModal=true&amp;asPopupView=true</t>
  </si>
  <si>
    <t>CD-PS-673-2023</t>
  </si>
  <si>
    <t>JESICA PAOLA RODRIGUEZ HERNANDEZ</t>
  </si>
  <si>
    <t>https://community.secop.gov.co/Public/Tendering/OpportunityDetail/Index?noticeUID=CO1.NTC.4010253&amp;isFromPublicArea=True&amp;isModal=true&amp;asPopupView=true</t>
  </si>
  <si>
    <t>CD-PS-674-2023</t>
  </si>
  <si>
    <t>KAREN JULIANA NORIEGA GONZALEZ</t>
  </si>
  <si>
    <t>https://community.secop.gov.co/Public/Tendering/OpportunityDetail/Index?noticeUID=CO1.NTC.4008582&amp;isFromPublicArea=True&amp;isModal=true&amp;asPopupView=true</t>
  </si>
  <si>
    <t>CD-PS-675-2023</t>
  </si>
  <si>
    <t>KAREN LORENA AVILES YOSSA</t>
  </si>
  <si>
    <t>https://community.secop.gov.co/Public/Tendering/OpportunityDetail/Index?noticeUID=CO1.NTC.4008671&amp;isFromPublicArea=True&amp;isModal=true&amp;asPopupView=true</t>
  </si>
  <si>
    <t>CD-PS-676-2023</t>
  </si>
  <si>
    <t>SANDRA MILENA MUÑOZ RODRIGUEZ</t>
  </si>
  <si>
    <t>https://community.secop.gov.co/Public/Tendering/OpportunityDetail/Index?noticeUID=CO1.NTC.4008546&amp;isFromPublicArea=True&amp;isModal=true&amp;asPopupView=true</t>
  </si>
  <si>
    <t>CD-PS-677-2023</t>
  </si>
  <si>
    <t>LUISA FERNANDA ARIAS LOAIZA</t>
  </si>
  <si>
    <t>https://community.secop.gov.co/Public/Tendering/OpportunityDetail/Index?noticeUID=CO1.NTC.4009078&amp;isFromPublicArea=True&amp;isModal=true&amp;asPopupView=true</t>
  </si>
  <si>
    <t>CD-PS-678-2023</t>
  </si>
  <si>
    <t>LUZ MARY LOPEZ MURCIA</t>
  </si>
  <si>
    <t>https://community.secop.gov.co/Public/Tendering/OpportunityDetail/Index?noticeUID=CO1.NTC.4008504&amp;isFromPublicArea=True&amp;isModal=true&amp;asPopupView=true</t>
  </si>
  <si>
    <t>CD-PS-679-2023</t>
  </si>
  <si>
    <t>DAVID STEVEN CARO BECERRA</t>
  </si>
  <si>
    <t>https://community.secop.gov.co/Public/Tendering/OpportunityDetail/Index?noticeUID=CO1.NTC.4009619&amp;isFromPublicArea=True&amp;isModal=true&amp;asPopupView=true</t>
  </si>
  <si>
    <t>CD-PS-680-2023</t>
  </si>
  <si>
    <t>NURY LIZETTE CHAVES GACHANCIPA</t>
  </si>
  <si>
    <t>https://community.secop.gov.co/Public/Tendering/OpportunityDetail/Index?noticeUID=CO1.NTC.4009517&amp;isFromPublicArea=True&amp;isModal=true&amp;asPopupView=true</t>
  </si>
  <si>
    <t>CD-PS-681-2023</t>
  </si>
  <si>
    <t>JUAN SEBASTIAN MARTINEZ TORRES</t>
  </si>
  <si>
    <t>https://community.secop.gov.co/Public/Tendering/OpportunityDetail/Index?noticeUID=CO1.NTC.4009902&amp;isFromPublicArea=True&amp;isModal=true&amp;asPopupView=true</t>
  </si>
  <si>
    <t>CD-PS-682-2023</t>
  </si>
  <si>
    <t>PAOLA ANDREA CASTILLA GOMEZ</t>
  </si>
  <si>
    <t>https://community.secop.gov.co/Public/Tendering/OpportunityDetail/Index?noticeUID=CO1.NTC.4010876&amp;isFromPublicArea=True&amp;isModal=true&amp;asPopupView=true</t>
  </si>
  <si>
    <t>NO INICIÓ</t>
  </si>
  <si>
    <t>CD-PS-686-2023</t>
  </si>
  <si>
    <t>MARTHA JANNETH LIZARAZO DIAZ</t>
  </si>
  <si>
    <t>https://community.secop.gov.co/Public/Tendering/OpportunityDetail/Index?noticeUID=CO1.NTC.4010932&amp;isFromPublicArea=True&amp;isModal=true&amp;asPopupView=true</t>
  </si>
  <si>
    <t>CD-PS-684-2023</t>
  </si>
  <si>
    <t>FLOR ALBA LOPERA ZULETA</t>
  </si>
  <si>
    <t>https://community.secop.gov.co/Public/Tendering/OpportunityDetail/Index?noticeUID=CO1.NTC.4010753&amp;isFromPublicArea=True&amp;isModal=true&amp;asPopupView=true</t>
  </si>
  <si>
    <t>CD-PS-685-2023</t>
  </si>
  <si>
    <t>SANDRA MILENA GUZMAN MARTINEZ</t>
  </si>
  <si>
    <t>https://community.secop.gov.co/Public/Tendering/OpportunityDetail/Index?noticeUID=CO1.NTC.4011552&amp;isFromPublicArea=True&amp;isModal=true&amp;asPopupView=true</t>
  </si>
  <si>
    <t>CD-PS-687-2023</t>
  </si>
  <si>
    <t>MARIA ELENA ORDOÑEZ GARCIA</t>
  </si>
  <si>
    <t>https://community.secop.gov.co/Public/Tendering/OpportunityDetail/Index?noticeUID=CO1.NTC.4011785&amp;isFromPublicArea=True&amp;isModal=true&amp;asPopupView=true</t>
  </si>
  <si>
    <t>CD-PS-688-2023</t>
  </si>
  <si>
    <t>CHIRLE KATRIANA CALDERON ANGARITA</t>
  </si>
  <si>
    <t>https://community.secop.gov.co/Public/Tendering/OpportunityDetail/Index?noticeUID=CO1.NTC.4012975&amp;isFromPublicArea=True&amp;isModal=true&amp;asPopupView=true</t>
  </si>
  <si>
    <t>CD-PS-689-2023</t>
  </si>
  <si>
    <t>LINDA JULIET BERNAL ZABALA</t>
  </si>
  <si>
    <t>https://community.secop.gov.co/Public/Tendering/OpportunityDetail/Index?noticeUID=CO1.NTC.4013888&amp;isFromPublicArea=True&amp;isModal=true&amp;asPopupView=true</t>
  </si>
  <si>
    <t>CD-PS-690-2023</t>
  </si>
  <si>
    <t>GLORIA AMPARO SILVA TOVAR</t>
  </si>
  <si>
    <t>https://community.secop.gov.co/Public/Tendering/OpportunityDetail/Index?noticeUID=CO1.NTC.4013896&amp;isFromPublicArea=True&amp;isModal=true&amp;asPopupView=true</t>
  </si>
  <si>
    <t>CD-PS-691-2023</t>
  </si>
  <si>
    <t>ADRIANA PIEDAD ARANDIA CELY</t>
  </si>
  <si>
    <t>https://community.secop.gov.co/Public/Tendering/OpportunityDetail/Index?noticeUID=CO1.NTC.4014087&amp;isFromPublicArea=True&amp;isModal=true&amp;asPopupView=true</t>
  </si>
  <si>
    <t>CD-PS-692-2023</t>
  </si>
  <si>
    <t>ESTEFANIA  MENDEZ ORTIZ</t>
  </si>
  <si>
    <t>https://community.secop.gov.co/Public/Tendering/OpportunityDetail/Index?noticeUID=CO1.NTC.4016355&amp;isFromPublicArea=True&amp;isModal=true&amp;asPopupView=true</t>
  </si>
  <si>
    <t>CD-PS-693-2023</t>
  </si>
  <si>
    <t>YIRA CARMIÑA LAZALA SILVA HERNANDEZ</t>
  </si>
  <si>
    <t>https://community.secop.gov.co/Public/Tendering/OpportunityDetail/Index?noticeUID=CO1.NTC.4019761&amp;isFromPublicArea=True&amp;isModal=true&amp;asPopupView=true</t>
  </si>
  <si>
    <t>CD-PS-694-2023</t>
  </si>
  <si>
    <t>CATALINA  ANGARITA ACEVEDO</t>
  </si>
  <si>
    <t>https://community.secop.gov.co/Public/Tendering/OpportunityDetail/Index?noticeUID=CO1.NTC.4018668&amp;isFromPublicArea=True&amp;isModal=true&amp;asPopupView=true</t>
  </si>
  <si>
    <t>CD-PS-695-2023</t>
  </si>
  <si>
    <t>SONIA MIREYA TORRES RINCON</t>
  </si>
  <si>
    <t>https://community.secop.gov.co/Public/Tendering/OpportunityDetail/Index?noticeUID=CO1.NTC.4019042&amp;isFromPublicArea=True&amp;isModal=true&amp;asPopupView=true</t>
  </si>
  <si>
    <t>CD-PS-696-2023</t>
  </si>
  <si>
    <t>JENNY PAOLA ROMERO CORREDOR</t>
  </si>
  <si>
    <t>https://community.secop.gov.co/Public/Tendering/OpportunityDetail/Index?noticeUID=CO1.NTC.4017937&amp;isFromPublicArea=True&amp;isModal=true&amp;asPopupView=true</t>
  </si>
  <si>
    <t>CD-PS-697-2023</t>
  </si>
  <si>
    <t>ROSA LILIANA CABRA SIERRA</t>
  </si>
  <si>
    <t>https://community.secop.gov.co/Public/Tendering/OpportunityDetail/Index?noticeUID=CO1.NTC.4018942&amp;isFromPublicArea=True&amp;isModal=true&amp;asPopupView=true</t>
  </si>
  <si>
    <t>CD-PS-698-2023</t>
  </si>
  <si>
    <t>PIEDAD LORENA HERNANDEZ NAVARRO</t>
  </si>
  <si>
    <t>https://community.secop.gov.co/Public/Tendering/OpportunityDetail/Index?noticeUID=CO1.NTC.4018552&amp;isFromPublicArea=True&amp;isModal=true&amp;asPopupView=true</t>
  </si>
  <si>
    <t>CD-PS-699-2023</t>
  </si>
  <si>
    <t>KATHIA ALEJANDRA CAITA FRANCO</t>
  </si>
  <si>
    <t>https://community.secop.gov.co/Public/Tendering/OpportunityDetail/Index?noticeUID=CO1.NTC.4019762&amp;isFromPublicArea=True&amp;isModal=true&amp;asPopupView=true</t>
  </si>
  <si>
    <t>CD-PS-700-2023</t>
  </si>
  <si>
    <t>NATALIA  BEJARANO OCHOA</t>
  </si>
  <si>
    <t>https://community.secop.gov.co/Public/Tendering/OpportunityDetail/Index?noticeUID=CO1.NTC.4020905&amp;isFromPublicArea=True&amp;isModal=true&amp;asPopupView=true</t>
  </si>
  <si>
    <t>CD-PS-701-2023</t>
  </si>
  <si>
    <t>ANDREA PAOLA FLOREZ AVELLA</t>
  </si>
  <si>
    <t>https://community.secop.gov.co/Public/Tendering/OpportunityDetail/Index?noticeUID=CO1.NTC.4020688&amp;isFromPublicArea=True&amp;isModal=true&amp;asPopupView=true</t>
  </si>
  <si>
    <t>CD-PS-702-2023</t>
  </si>
  <si>
    <t>CARMENZA  DIAZ ROSAS</t>
  </si>
  <si>
    <t>https://community.secop.gov.co/Public/Tendering/OpportunityDetail/Index?noticeUID=CO1.NTC.4026714&amp;isFromPublicArea=True&amp;isModal=true&amp;asPopupView=true</t>
  </si>
  <si>
    <t>CD-PS-703-2023</t>
  </si>
  <si>
    <t>JENNY ANDREA PAJARITO VIRGUEZ</t>
  </si>
  <si>
    <t>https://community.secop.gov.co/Public/Tendering/OpportunityDetail/Index?noticeUID=CO1.NTC.4027464&amp;isFromPublicArea=True&amp;isModal=true&amp;asPopupView=true</t>
  </si>
  <si>
    <t>CD-PS-704-2023</t>
  </si>
  <si>
    <t>WENDY LIZETH VALDERRAMA MORENO</t>
  </si>
  <si>
    <t>https://community.secop.gov.co/Public/Tendering/OpportunityDetail/Index?noticeUID=CO1.NTC.4027492&amp;isFromPublicArea=True&amp;isModal=true&amp;asPopupView=true</t>
  </si>
  <si>
    <t>CD-PS-705-2023</t>
  </si>
  <si>
    <t>JENNIFER KATERIN LAITON GALAN</t>
  </si>
  <si>
    <t>https://community.secop.gov.co/Public/Tendering/OpportunityDetail/Index?noticeUID=CO1.NTC.4027178&amp;isFromPublicArea=True&amp;isModal=true&amp;asPopupView=true</t>
  </si>
  <si>
    <t>CD-PS-706-2023</t>
  </si>
  <si>
    <t>KARLA DAYANA CASTRO POLANIA</t>
  </si>
  <si>
    <t>https://community.secop.gov.co/Public/Tendering/OpportunityDetail/Index?noticeUID=CO1.NTC.4027199&amp;isFromPublicArea=True&amp;isModal=true&amp;asPopupView=true</t>
  </si>
  <si>
    <t>CD-PS-707-2023</t>
  </si>
  <si>
    <t>MARISOL  CORTES ORTIZ</t>
  </si>
  <si>
    <t>https://community.secop.gov.co/Public/Tendering/OpportunityDetail/Index?noticeUID=CO1.NTC.4027872&amp;isFromPublicArea=True&amp;isModal=true&amp;asPopupView=true</t>
  </si>
  <si>
    <t>CD-PS-708-2023</t>
  </si>
  <si>
    <t>YULI ANDREA ALFONSO AVILA</t>
  </si>
  <si>
    <t>https://community.secop.gov.co/Public/Tendering/OpportunityDetail/Index?noticeUID=CO1.NTC.4026262&amp;isFromPublicArea=True&amp;isModal=true&amp;asPopupView=true</t>
  </si>
  <si>
    <t>CD-PS-709-2023</t>
  </si>
  <si>
    <t>ELMA CONSTANZA DEL ROCIO FLETSCHER FERNANDEZ</t>
  </si>
  <si>
    <t>https://community.secop.gov.co/Public/Tendering/OpportunityDetail/Index?noticeUID=CO1.NTC.4026264&amp;isFromPublicArea=True&amp;isModal=true&amp;asPopupView=true</t>
  </si>
  <si>
    <t>CD-PS-710-2023</t>
  </si>
  <si>
    <t>HERLINDA  VILLARREAL GONZALEZ</t>
  </si>
  <si>
    <t>https://community.secop.gov.co/Public/Tendering/OpportunityDetail/Index?noticeUID=CO1.NTC.4027274&amp;isFromPublicArea=True&amp;isModal=true&amp;asPopupView=true</t>
  </si>
  <si>
    <t>CD-PS-711-2023</t>
  </si>
  <si>
    <t>DIANA CAROLINA AREVALO RESTREPO</t>
  </si>
  <si>
    <t>https://community.secop.gov.co/Public/Tendering/OpportunityDetail/Index?noticeUID=CO1.NTC.4027511&amp;isFromPublicArea=True&amp;isModal=true&amp;asPopupView=true</t>
  </si>
  <si>
    <t>CD-PS-712-2023</t>
  </si>
  <si>
    <t>KAREN ALEJANDRA OSORIO VILLARREAL</t>
  </si>
  <si>
    <t>https://community.secop.gov.co/Public/Tendering/OpportunityDetail/Index?noticeUID=CO1.NTC.4027779&amp;isFromPublicArea=True&amp;isModal=true&amp;asPopupView=true</t>
  </si>
  <si>
    <t>CD-PS-713-2023</t>
  </si>
  <si>
    <t>DARLYN VANESSA ROMERO CARDENAS</t>
  </si>
  <si>
    <t>https://community.secop.gov.co/Public/Tendering/OpportunityDetail/Index?noticeUID=CO1.NTC.4028934&amp;isFromPublicArea=True&amp;isModal=true&amp;asPopupView=true</t>
  </si>
  <si>
    <t>CD-PS-714-2023</t>
  </si>
  <si>
    <t>YULY CAROLINA PINEDA VERGARA</t>
  </si>
  <si>
    <t>https://community.secop.gov.co/Public/Tendering/OpportunityDetail/Index?noticeUID=CO1.NTC.4027815&amp;isFromPublicArea=True&amp;isModal=true&amp;asPopupView=true</t>
  </si>
  <si>
    <t>CD-PS-715-2023</t>
  </si>
  <si>
    <t>DAYANA LORENA MIRANDA GUTIERREZ</t>
  </si>
  <si>
    <t>https://community.secop.gov.co/Public/Tendering/OpportunityDetail/Index?noticeUID=CO1.NTC.4027835&amp;isFromPublicArea=True&amp;isModal=true&amp;asPopupView=true</t>
  </si>
  <si>
    <t>CD-PS-716-2023</t>
  </si>
  <si>
    <t>ANGELA MARIA MOLINA URREGO</t>
  </si>
  <si>
    <t>https://community.secop.gov.co/Public/Tendering/OpportunityDetail/Index?noticeUID=CO1.NTC.4028069&amp;isFromPublicArea=True&amp;isModal=true&amp;asPopupView=true</t>
  </si>
  <si>
    <t>CD-PS-717-2023</t>
  </si>
  <si>
    <t>MARIA VIRGINIA RINCON MOYA</t>
  </si>
  <si>
    <t>https://community.secop.gov.co/Public/Tendering/OpportunityDetail/Index?noticeUID=CO1.NTC.4029414&amp;isFromPublicArea=True&amp;isModal=true&amp;asPopupView=true</t>
  </si>
  <si>
    <t>CD-PS-718-2023</t>
  </si>
  <si>
    <t>HERMELINDA  MELO ESPINOZA</t>
  </si>
  <si>
    <t>https://community.secop.gov.co/Public/Tendering/OpportunityDetail/Index?noticeUID=CO1.NTC.4028827&amp;isFromPublicArea=True&amp;isModal=true&amp;asPopupView=true</t>
  </si>
  <si>
    <t>CD-PS-719-2023</t>
  </si>
  <si>
    <t>ELIANA  MEJIA SOTO</t>
  </si>
  <si>
    <t>https://community.secop.gov.co/Public/Tendering/OpportunityDetail/Index?noticeUID=CO1.NTC.4031656&amp;isFromPublicArea=True&amp;isModal=true&amp;asPopupView=true</t>
  </si>
  <si>
    <t>CD-PS-720-2023</t>
  </si>
  <si>
    <t>SHARON SLENDY FIGUEROA JAIMES</t>
  </si>
  <si>
    <t>https://community.secop.gov.co/Public/Tendering/OpportunityDetail/Index?noticeUID=CO1.NTC.4032936&amp;isFromPublicArea=True&amp;isModal=true&amp;asPopupView=true</t>
  </si>
  <si>
    <t>CD-PS-721-2023</t>
  </si>
  <si>
    <t>LINA PAOLA JIMENEZ ROMERO</t>
  </si>
  <si>
    <t>https://community.secop.gov.co/Public/Tendering/OpportunityDetail/Index?noticeUID=CO1.NTC.4031035&amp;isFromPublicArea=True&amp;isModal=true&amp;asPopupView=true</t>
  </si>
  <si>
    <t>CD-PS-722-2023</t>
  </si>
  <si>
    <t>DANIELA  FRANCO MARTINEZ</t>
  </si>
  <si>
    <t>https://community.secop.gov.co/Public/Tendering/OpportunityDetail/Index?noticeUID=CO1.NTC.4032157&amp;isFromPublicArea=True&amp;isModal=true&amp;asPopupView=true</t>
  </si>
  <si>
    <t>CD-PS-723-2023</t>
  </si>
  <si>
    <t>MARIA CAMILA RAMIREZ</t>
  </si>
  <si>
    <t>https://community.secop.gov.co/Public/Tendering/OpportunityDetail/Index?noticeUID=CO1.NTC.4032532&amp;isFromPublicArea=True&amp;isModal=true&amp;asPopupView=true</t>
  </si>
  <si>
    <t>CD-PS-724-2023</t>
  </si>
  <si>
    <t>CARMEN ELENA RODRIGUEZ BAQUERO</t>
  </si>
  <si>
    <t>https://community.secop.gov.co/Public/Tendering/OpportunityDetail/Index?noticeUID=CO1.NTC.4032177&amp;isFromPublicArea=True&amp;isModal=true&amp;asPopupView=true</t>
  </si>
  <si>
    <t>CD-PS-725-2023</t>
  </si>
  <si>
    <t>JHOANNA ANDREA PEÑA REYES</t>
  </si>
  <si>
    <t>https://community.secop.gov.co/Public/Tendering/OpportunityDetail/Index?noticeUID=CO1.NTC.4033590&amp;isFromPublicArea=True&amp;isModal=true&amp;asPopupView=true</t>
  </si>
  <si>
    <t>CD-PS-726-2023</t>
  </si>
  <si>
    <t>BLANCA ISABEL VALENZUELA TIBASOSA</t>
  </si>
  <si>
    <t>https://community.secop.gov.co/Public/Tendering/OpportunityDetail/Index?noticeUID=CO1.NTC.4033737&amp;isFromPublicArea=True&amp;isModal=true&amp;asPopupView=true</t>
  </si>
  <si>
    <t>CD-ARR-727-2023</t>
  </si>
  <si>
    <t>SERVICIOS &amp; BIENES INTERNACIONALES INMOB ILIARIOS S A S</t>
  </si>
  <si>
    <t>https://community.secop.gov.co/Public/Tendering/OpportunityDetail/Index?noticeUID=CO1.NTC.4034062&amp;isFromPublicArea=True&amp;isModal=true&amp;asPopupView=true</t>
  </si>
  <si>
    <t>CD-PS-728-2023</t>
  </si>
  <si>
    <t>SALOME  GOMEZ CORRALES</t>
  </si>
  <si>
    <t>https://community.secop.gov.co/Public/Tendering/OpportunityDetail/Index?noticeUID=CO1.NTC.4038890&amp;isFromPublicArea=True&amp;isModal=true&amp;asPopupView=true</t>
  </si>
  <si>
    <t>CD-PS-729-2023</t>
  </si>
  <si>
    <t>LUISA FERNANDA VARON ROMERO</t>
  </si>
  <si>
    <t>https://community.secop.gov.co/Public/Tendering/OpportunityDetail/Index?noticeUID=CO1.NTC.4039304&amp;isFromPublicArea=True&amp;isModal=true&amp;asPopupView=true</t>
  </si>
  <si>
    <t>CD-PS-730-2023</t>
  </si>
  <si>
    <t>RAFAEL EDUARDO RONDEROS GARCIA</t>
  </si>
  <si>
    <t>https://community.secop.gov.co/Public/Tendering/OpportunityDetail/Index?noticeUID=CO1.NTC.4040546&amp;isFromPublicArea=True&amp;isModal=true&amp;asPopupView=true</t>
  </si>
  <si>
    <t>CD-PS-731-2023</t>
  </si>
  <si>
    <t>LEYLA SHIRLEY LLANOS CASTRO</t>
  </si>
  <si>
    <t>https://community.secop.gov.co/Public/Tendering/OpportunityDetail/Index?noticeUID=CO1.NTC.4041422&amp;isFromPublicArea=True&amp;isModal=true&amp;asPopupView=true</t>
  </si>
  <si>
    <t>CD-PS-732-2023</t>
  </si>
  <si>
    <t>JULIANA ANDREA TORRES GARCIA</t>
  </si>
  <si>
    <t>https://community.secop.gov.co/Public/Tendering/OpportunityDetail/Index?noticeUID=CO1.NTC.4041848&amp;isFromPublicArea=True&amp;isModal=true&amp;asPopupView=true</t>
  </si>
  <si>
    <t>CD-PS-733-2023</t>
  </si>
  <si>
    <t>MARIA JOSE CUELLAR SILVA</t>
  </si>
  <si>
    <t>https://community.secop.gov.co/Public/Tendering/OpportunityDetail/Index?noticeUID=CO1.NTC.4042685&amp;isFromPublicArea=True&amp;isModal=true&amp;asPopupView=true</t>
  </si>
  <si>
    <t>CD-PS-734-2023</t>
  </si>
  <si>
    <t>KATHERINE ANDREA MORON GARZON</t>
  </si>
  <si>
    <t>https://community.secop.gov.co/Public/Tendering/OpportunityDetail/Index?noticeUID=CO1.NTC.4042234&amp;isFromPublicArea=True&amp;isModal=true&amp;asPopupView=true</t>
  </si>
  <si>
    <t>CD-PS-735-2023</t>
  </si>
  <si>
    <t>MARTA YADIRA TORRES RODRIGUEZ</t>
  </si>
  <si>
    <t>https://community.secop.gov.co/Public/Tendering/OpportunityDetail/Index?noticeUID=CO1.NTC.4042629&amp;isFromPublicArea=True&amp;isModal=true&amp;asPopupView=true</t>
  </si>
  <si>
    <t>CD-PS-736-2023</t>
  </si>
  <si>
    <t>INDY HARLET TUNTAQUIMBA PALACIOS</t>
  </si>
  <si>
    <t>https://community.secop.gov.co/Public/Tendering/OpportunityDetail/Index?noticeUID=CO1.NTC.4042949&amp;isFromPublicArea=True&amp;isModal=true&amp;asPopupView=true</t>
  </si>
  <si>
    <t>CD-PS-737-2023</t>
  </si>
  <si>
    <t>FRANCY YASMINI BELTRAN CALCETERO</t>
  </si>
  <si>
    <t>https://community.secop.gov.co/Public/Tendering/OpportunityDetail/Index?noticeUID=CO1.NTC.4043256&amp;isFromPublicArea=True&amp;isModal=true&amp;asPopupView=true</t>
  </si>
  <si>
    <t>CD-PS-738-2023</t>
  </si>
  <si>
    <t>SANDRA MILENA GARCIA VACA</t>
  </si>
  <si>
    <t>https://community.secop.gov.co/Public/Tendering/OpportunityDetail/Index?noticeUID=CO1.NTC.4047608&amp;isFromPublicArea=True&amp;isModal=False</t>
  </si>
  <si>
    <t>CD-PS-739-2023</t>
  </si>
  <si>
    <t>KAROL DAYANNA HURTADO RAMIREZ</t>
  </si>
  <si>
    <t>https://community.secop.gov.co/Public/Tendering/OpportunityDetail/Index?noticeUID=CO1.NTC.4047336&amp;isFromPublicArea=True&amp;isModal=False</t>
  </si>
  <si>
    <t>CD-PS-740-2023</t>
  </si>
  <si>
    <t>ELSA LILIANA MARTINEZ AMORTEGUI</t>
  </si>
  <si>
    <t>https://community.secop.gov.co/Public/Tendering/OpportunityDetail/Index?noticeUID=CO1.NTC.4047211&amp;isFromPublicArea=True&amp;isModal=False</t>
  </si>
  <si>
    <t>CD-PS-742-2023</t>
  </si>
  <si>
    <t>CARLOS ALFREDO CARDENAS PEREZ</t>
  </si>
  <si>
    <t>https://community.secop.gov.co/Public/Tendering/OpportunityDetail/Index?noticeUID=CO1.NTC.4046901&amp;isFromPublicArea=True&amp;isModal=False</t>
  </si>
  <si>
    <t>CD-PS-743-2023</t>
  </si>
  <si>
    <t>NEZGLY PAULINE OCHOA LEON</t>
  </si>
  <si>
    <t>https://community.secop.gov.co/Public/Tendering/OpportunityDetail/Index?noticeUID=CO1.NTC.4047131&amp;isFromPublicArea=True&amp;isModal=False</t>
  </si>
  <si>
    <t>CD-PS-744-2023</t>
  </si>
  <si>
    <t>MARIA CAMILA PEREZ FANDIÑO</t>
  </si>
  <si>
    <t>https://community.secop.gov.co/Public/Tendering/OpportunityDetail/Index?noticeUID=CO1.NTC.4050409&amp;isFromPublicArea=True&amp;isModal=False</t>
  </si>
  <si>
    <t>CD-PS-745-2023</t>
  </si>
  <si>
    <t>SONIA CAROLINA DIAZ DUARTE</t>
  </si>
  <si>
    <t>https://community.secop.gov.co/Public/Tendering/OpportunityDetail/Index?noticeUID=CO1.NTC.4046951&amp;isFromPublicArea=True&amp;isModal=False</t>
  </si>
  <si>
    <t>CD-PS-746-2023</t>
  </si>
  <si>
    <t>ROGER ANDRES ORTIZ TAMAYO</t>
  </si>
  <si>
    <t>https://community.secop.gov.co/Public/Tendering/OpportunityDetail/Index?noticeUID=CO1.NTC.4047630&amp;isFromPublicArea=True&amp;isModal=False</t>
  </si>
  <si>
    <t>CD-PS-747-2023</t>
  </si>
  <si>
    <t>LAURA  MEDINA AMADO</t>
  </si>
  <si>
    <t>https://community.secop.gov.co/Public/Tendering/OpportunityDetail/Index?noticeUID=CO1.NTC.4048478&amp;isFromPublicArea=True&amp;isModal=False</t>
  </si>
  <si>
    <t>CD-PS-748-2023</t>
  </si>
  <si>
    <t>MARIA MAXIMINA GRANADOS LONDOÑO</t>
  </si>
  <si>
    <t>https://community.secop.gov.co/Public/Tendering/OpportunityDetail/Index?noticeUID=CO1.NTC.4049036&amp;isFromPublicArea=True&amp;isModal=False</t>
  </si>
  <si>
    <t>CD-PS-749-2023</t>
  </si>
  <si>
    <t>ROSANA  GARZON ALARCON</t>
  </si>
  <si>
    <t>https://community.secop.gov.co/Public/Tendering/OpportunityDetail/Index?noticeUID=CO1.NTC.4048952&amp;isFromPublicArea=True&amp;isModal=False</t>
  </si>
  <si>
    <t>CD-PS-750-2023</t>
  </si>
  <si>
    <t>OLIVIA LIZETH LEAL ALTURO</t>
  </si>
  <si>
    <t>https://community.secop.gov.co/Public/Tendering/OpportunityDetail/Index?noticeUID=CO1.NTC.4048851&amp;isFromPublicArea=True&amp;isModal=False</t>
  </si>
  <si>
    <t>CD-PS-751-2023</t>
  </si>
  <si>
    <t>RUBI MARYORI TISOY BONILLA</t>
  </si>
  <si>
    <t>https://community.secop.gov.co/Public/Tendering/OpportunityDetail/Index?noticeUID=CO1.NTC.4049332&amp;isFromPublicArea=True&amp;isModal=False</t>
  </si>
  <si>
    <t>CD-PS-752-2023</t>
  </si>
  <si>
    <t>CLAUDIA MARCELA BETANCOURT LOZANO</t>
  </si>
  <si>
    <t>https://community.secop.gov.co/Public/Tendering/OpportunityDetail/Index?noticeUID=CO1.NTC.4049945&amp;isFromPublicArea=True&amp;isModal=False</t>
  </si>
  <si>
    <t>CD-PS-753-2023</t>
  </si>
  <si>
    <t>DEYSI GINETH BARAJAS ARBELAEZ</t>
  </si>
  <si>
    <t>CD-PS-754-2023</t>
  </si>
  <si>
    <t>CLAUDIA PATRICIA GONZALEZ PERLAZA</t>
  </si>
  <si>
    <t>https://community.secop.gov.co/Public/Tendering/OpportunityDetail/Index?noticeUID=CO1.NTC.4052716&amp;isFromPublicArea=True&amp;isModal=False</t>
  </si>
  <si>
    <t>CD-PS-755-2023</t>
  </si>
  <si>
    <t>ANGELICA  RODRIGUEZ CARDONA</t>
  </si>
  <si>
    <t>https://community.secop.gov.co/Public/Tendering/OpportunityDetail/Index?noticeUID=CO1.NTC.4051233&amp;isFromPublicArea=True&amp;isModal=False</t>
  </si>
  <si>
    <t>CD-PS-756-2023</t>
  </si>
  <si>
    <t>ANGELA MILENA CABRA SIERRA</t>
  </si>
  <si>
    <t>https://community.secop.gov.co/Public/Tendering/OpportunityDetail/Index?noticeUID=CO1.NTC.4051194&amp;isFromPublicArea=True&amp;isModal=False</t>
  </si>
  <si>
    <t>CD-PS-757-2023</t>
  </si>
  <si>
    <t>JENY PAOLA FUQUENE SALAS</t>
  </si>
  <si>
    <t>https://community.secop.gov.co/Public/Tendering/OpportunityDetail/Index?noticeUID=CO1.NTC.4052788&amp;isFromPublicArea=True&amp;isModal=False</t>
  </si>
  <si>
    <t>CD-PS-758-2023</t>
  </si>
  <si>
    <t>SARA XIMENA CASTRO ZALDUA</t>
  </si>
  <si>
    <t>https://community.secop.gov.co/Public/Tendering/OpportunityDetail/Index?noticeUID=CO1.NTC.4053902&amp;isFromPublicArea=True&amp;isModal=False</t>
  </si>
  <si>
    <t>CD-PS-759-2023</t>
  </si>
  <si>
    <t>MAIRA ALEJANDRA MAYORGA BAUTISTA</t>
  </si>
  <si>
    <t>https://community.secop.gov.co/Public/Tendering/OpportunityDetail/Index?noticeUID=CO1.NTC.4054026&amp;isFromPublicArea=True&amp;isModal=False</t>
  </si>
  <si>
    <t>CD-PS-760-2023</t>
  </si>
  <si>
    <t>YENIFER LILIAN CASTRO MORA</t>
  </si>
  <si>
    <t>https://community.secop.gov.co/Public/Tendering/OpportunityDetail/Index?noticeUID=CO1.NTC.4056986&amp;isFromPublicArea=True&amp;isModal=False</t>
  </si>
  <si>
    <t>CD-PS-761-2023</t>
  </si>
  <si>
    <t>MELISSA JANNINE ANIBAL LOPEZ</t>
  </si>
  <si>
    <t>https://community.secop.gov.co/Public/Tendering/OpportunityDetail/Index?noticeUID=CO1.NTC.4061228&amp;isFromPublicArea=True&amp;isModal=False</t>
  </si>
  <si>
    <t>CD-PS-762-2023</t>
  </si>
  <si>
    <t>AURA MARIA GUEVARA VARILA</t>
  </si>
  <si>
    <t>https://community.secop.gov.co/Public/Tendering/OpportunityDetail/Index?noticeUID=CO1.NTC.4057226&amp;isFromPublicArea=True&amp;isModal=False</t>
  </si>
  <si>
    <t>CD-PS-763-2023</t>
  </si>
  <si>
    <t>SANDRA GISELLE AVENDAÑO BAUTISTA</t>
  </si>
  <si>
    <t>https://community.secop.gov.co/Public/Tendering/OpportunityDetail/Index?noticeUID=CO1.NTC.4055914&amp;isFromPublicArea=True&amp;isModal=False</t>
  </si>
  <si>
    <t>CD-PS-764-2023</t>
  </si>
  <si>
    <t>ISABEL  LEAL PENAGOS</t>
  </si>
  <si>
    <t>https://community.secop.gov.co/Public/Tendering/OpportunityDetail/Index?noticeUID=CO1.NTC.4055959&amp;isFromPublicArea=True&amp;isModal=False</t>
  </si>
  <si>
    <t>CD-PS-765-2023</t>
  </si>
  <si>
    <t>DIANA MARCELA VELASQUEZ VILLATE</t>
  </si>
  <si>
    <t>https://community.secop.gov.co/Public/Tendering/OpportunityDetail/Index?noticeUID=CO1.NTC.4056558&amp;isFromPublicArea=True&amp;isModal=False</t>
  </si>
  <si>
    <t>CD-PS-766-2023</t>
  </si>
  <si>
    <t>VICTORIA CATALINA SANCHEZ CALDERON</t>
  </si>
  <si>
    <t>https://community.secop.gov.co/Public/Tendering/OpportunityDetail/Index?noticeUID=CO1.NTC.4057113&amp;isFromPublicArea=True&amp;isModal=False</t>
  </si>
  <si>
    <t>CD-PS-767-2023</t>
  </si>
  <si>
    <t>JUANITA  TAMAYO PEÑA</t>
  </si>
  <si>
    <t>https://community.secop.gov.co/Public/Tendering/OpportunityDetail/Index?noticeUID=CO1.NTC.4058927&amp;isFromPublicArea=True&amp;isModal=False</t>
  </si>
  <si>
    <t>CD-ARR-741-2023</t>
  </si>
  <si>
    <t>YAQUELINE  DIRGUA</t>
  </si>
  <si>
    <t>https://community.secop.gov.co/Public/Tendering/OpportunityDetail/Index?noticeUID=CO1.NTC.4049404&amp;isFromPublicArea=True&amp;isModal=False</t>
  </si>
  <si>
    <t>CD-PS-768-2023</t>
  </si>
  <si>
    <t>ALEJANDRA LUCIA PEÑALOZA DAVALOS</t>
  </si>
  <si>
    <t>https://community.secop.gov.co/Public/Tendering/ContractNoticePhases/View?PPI=CO1.PPI.23424727&amp;isFromPublicArea=True&amp;isModal=False</t>
  </si>
  <si>
    <t>CD-PS-769-2023</t>
  </si>
  <si>
    <t>MARIBEL  ROMERO CUBILLOS</t>
  </si>
  <si>
    <t>https://community.secop.gov.co/Public/Tendering/OpportunityDetail/Index?noticeUID=CO1.NTC.4059219&amp;isFromPublicArea=True&amp;isModal=False</t>
  </si>
  <si>
    <t>CD-PS-770-2023</t>
  </si>
  <si>
    <t>SANDRA PATRICIA MALAGON</t>
  </si>
  <si>
    <t>https://community.secop.gov.co/Public/Tendering/OpportunityDetail/Index?noticeUID=CO1.NTC.4057373&amp;isFromPublicArea=True&amp;isModal=False</t>
  </si>
  <si>
    <t>CD-PS-771-2023</t>
  </si>
  <si>
    <t>ALBA MARIA CAMACHO RINCON</t>
  </si>
  <si>
    <t>https://community.secop.gov.co/Public/Tendering/OpportunityDetail/Index?noticeUID=CO1.NTC.4057200&amp;isFromPublicArea=True&amp;isModal=False</t>
  </si>
  <si>
    <t>CD-PS-772-2023</t>
  </si>
  <si>
    <t>AURA MARIA CASTILLO LOPEZ</t>
  </si>
  <si>
    <t>https://community.secop.gov.co/Public/Tendering/OpportunityDetail/Index?noticeUID=CO1.NTC.4059021&amp;isFromPublicArea=True&amp;isModal=False</t>
  </si>
  <si>
    <t>CD-PS-773-2023</t>
  </si>
  <si>
    <t>JULIET PATRICIA DUQUE MALAGON</t>
  </si>
  <si>
    <t>https://community.secop.gov.co/Public/Tendering/OpportunityDetail/Index?noticeUID=CO1.NTC.4060901&amp;isFromPublicArea=True&amp;isModal=False</t>
  </si>
  <si>
    <t>CD-PS-774-2023</t>
  </si>
  <si>
    <t>ELIZABETH  SOSA RONDON</t>
  </si>
  <si>
    <t>https://community.secop.gov.co/Public/Tendering/OpportunityDetail/Index?noticeUID=CO1.NTC.4058655&amp;isFromPublicArea=True&amp;isModal=False</t>
  </si>
  <si>
    <t>CD-PS-775-2023</t>
  </si>
  <si>
    <t>ANA LUCIA GARCIA PINEDA</t>
  </si>
  <si>
    <t>https://community.secop.gov.co/Public/Tendering/OpportunityDetail/Index?noticeUID=CO1.NTC.4060485&amp;isFromPublicArea=True&amp;isModal=False</t>
  </si>
  <si>
    <t>CD-PS-776-2023</t>
  </si>
  <si>
    <t>MONICA EUGENIA DURAN HERNANDEZ</t>
  </si>
  <si>
    <t>https://community.secop.gov.co/Public/Tendering/OpportunityDetail/Index?noticeUID=CO1.NTC.4059482&amp;isFromPublicArea=True&amp;isModal=False</t>
  </si>
  <si>
    <t>CD-PS-777-2023</t>
  </si>
  <si>
    <t>LAURA ALEJANDRA FRANCO DUSSAN</t>
  </si>
  <si>
    <t>https://community.secop.gov.co/Public/Tendering/OpportunityDetail/Index?noticeUID=CO1.NTC.4060467&amp;isFromPublicArea=True&amp;isModal=False</t>
  </si>
  <si>
    <t>CD-PS-778-2023</t>
  </si>
  <si>
    <t>CAROL DAYAN MORENO VELA</t>
  </si>
  <si>
    <t>https://community.secop.gov.co/Public/Tendering/OpportunityDetail/Index?noticeUID=CO1.NTC.4060921&amp;isFromPublicArea=True&amp;isModal=False</t>
  </si>
  <si>
    <t>CD-PS-779-2023</t>
  </si>
  <si>
    <t>YENNY ANDREA GOMEZ MENDOZA</t>
  </si>
  <si>
    <t>https://community.secop.gov.co/Public/Tendering/OpportunityDetail/Index?noticeUID=CO1.NTC.4062784&amp;isFromPublicArea=True&amp;isModal=False</t>
  </si>
  <si>
    <t>CD-PS-780-2023</t>
  </si>
  <si>
    <t>VALENTINA  AGREDO SANIN</t>
  </si>
  <si>
    <t>https://community.secop.gov.co/Public/Tendering/OpportunityDetail/Index?noticeUID=CO1.NTC.4063209&amp;isFromPublicArea=True&amp;isModal=False</t>
  </si>
  <si>
    <t>CD-PS-781-2023</t>
  </si>
  <si>
    <t>GLADYS MILENA FARFAN GONZALEZ</t>
  </si>
  <si>
    <t>https://community.secop.gov.co/Public/Tendering/OpportunityDetail/Index?noticeUID=CO1.NTC.4063347&amp;isFromPublicArea=True&amp;isModal=False</t>
  </si>
  <si>
    <t>CD-PS-782-2023</t>
  </si>
  <si>
    <t>DELMI JOANNA MARTINEZ ALBARRACIN</t>
  </si>
  <si>
    <t>https://community.secop.gov.co/Public/Tendering/OpportunityDetail/Index?noticeUID=CO1.NTC.4064063&amp;isFromPublicArea=True&amp;isModal=False</t>
  </si>
  <si>
    <t>CD-PS-783-2023</t>
  </si>
  <si>
    <t>ANGELA ESPERANZA REYES MONTAÑEZ</t>
  </si>
  <si>
    <t>https://community.secop.gov.co/Public/Tendering/OpportunityDetail/Index?noticeUID=CO1.NTC.4063082&amp;isFromPublicArea=True&amp;isModal=False</t>
  </si>
  <si>
    <t>CD-PS-784-2023</t>
  </si>
  <si>
    <t>DANIELA ANDREA NEMPEQUE SANDOVAL</t>
  </si>
  <si>
    <t>https://community.secop.gov.co/Public/Tendering/OpportunityDetail/Index?noticeUID=CO1.NTC.4064312&amp;isFromPublicArea=True&amp;isModal=False</t>
  </si>
  <si>
    <t>CD-PS-785-2023</t>
  </si>
  <si>
    <t>VALENTINA  BARBOSA RIVERA</t>
  </si>
  <si>
    <t>https://community.secop.gov.co/Public/Tendering/OpportunityDetail/Index?noticeUID=CO1.NTC.4066712&amp;isFromPublicArea=True&amp;isModal=False</t>
  </si>
  <si>
    <t>CD-PS-786-2023</t>
  </si>
  <si>
    <t>SANDRA MILENA DIAZ LARA</t>
  </si>
  <si>
    <t>https://community.secop.gov.co/Public/Tendering/OpportunityDetail/Index?noticeUID=CO1.NTC.4066462&amp;isFromPublicArea=True&amp;isModal=False</t>
  </si>
  <si>
    <t>CD-PS-787-2023</t>
  </si>
  <si>
    <t>LUISA FERNANDA GONZALEZ TORRES</t>
  </si>
  <si>
    <t>https://community.secop.gov.co/Public/Tendering/OpportunityDetail/Index?noticeUID=CO1.NTC.4065403&amp;isFromPublicArea=True&amp;isModal=False</t>
  </si>
  <si>
    <t>CD-PS-788-2023</t>
  </si>
  <si>
    <t>JENNY ANDREA LIBERATO MURCIA</t>
  </si>
  <si>
    <t>https://community.secop.gov.co/Public/Tendering/OpportunityDetail/Index?noticeUID=CO1.NTC.4066226&amp;isFromPublicArea=True&amp;isModal=False</t>
  </si>
  <si>
    <t>CD-PS-789-2023</t>
  </si>
  <si>
    <t>LUZ ALEJANDRA PEDREROS SIERRA</t>
  </si>
  <si>
    <t>https://community.secop.gov.co/Public/Tendering/OpportunityDetail/Index?noticeUID=CO1.NTC.4065794&amp;isFromPublicArea=True&amp;isModal=False</t>
  </si>
  <si>
    <t>CD-PS-790-2023</t>
  </si>
  <si>
    <t>LUZ MARINA LURDUY ORTEGON</t>
  </si>
  <si>
    <t>https://community.secop.gov.co/Public/Tendering/OpportunityDetail/Index?noticeUID=CO1.NTC.4065975&amp;isFromPublicArea=True&amp;isModal=False</t>
  </si>
  <si>
    <t>CD-PS-791-2023</t>
  </si>
  <si>
    <t>MALKA CORINA MANJARRES RODRIGUEZ</t>
  </si>
  <si>
    <t>https://community.secop.gov.co/Public/Tendering/OpportunityDetail/Index?noticeUID=CO1.NTC.4066629&amp;isFromPublicArea=True&amp;isModal=False</t>
  </si>
  <si>
    <t>CD-PS-793-2023</t>
  </si>
  <si>
    <t>BLANCA EDELMIRA DUARTE APONTE</t>
  </si>
  <si>
    <t>https://community.secop.gov.co/Public/Tendering/OpportunityDetail/Index?noticeUID=CO1.NTC.4069049&amp;isFromPublicArea=True&amp;isModal=False</t>
  </si>
  <si>
    <t>CD-PS-794-2023</t>
  </si>
  <si>
    <t>ANA LUCERO LOMBANA TIBAQUIRA</t>
  </si>
  <si>
    <t>https://community.secop.gov.co/Public/Tendering/OpportunityDetail/Index?noticeUID=CO1.NTC.4070969&amp;isFromPublicArea=True&amp;isModal=False</t>
  </si>
  <si>
    <t>CD-PS-795-2023</t>
  </si>
  <si>
    <t>SANDRA MILENA REINOSO RODRIGUEZ</t>
  </si>
  <si>
    <t>https://community.secop.gov.co/Public/Tendering/OpportunityDetail/Index?noticeUID=CO1.NTC.4071084&amp;isFromPublicArea=True&amp;isModal=False</t>
  </si>
  <si>
    <t>CD-PS-796-2023</t>
  </si>
  <si>
    <t>DANIELA  BERNAL ARAGON</t>
  </si>
  <si>
    <t>https://community.secop.gov.co/Public/Tendering/OpportunityDetail/Index?noticeUID=CO1.NTC.4071257&amp;isFromPublicArea=True&amp;isModal=False</t>
  </si>
  <si>
    <t>CD-PS-797-2023</t>
  </si>
  <si>
    <t>NATHALIA VANESSA SOLIS ARRIETA</t>
  </si>
  <si>
    <t>https://community.secop.gov.co/Public/Tendering/OpportunityDetail/Index?noticeUID=CO1.NTC.4072751&amp;isFromPublicArea=True&amp;isModal=False</t>
  </si>
  <si>
    <t>CD-PS-798-2023</t>
  </si>
  <si>
    <t>GIRLESA ANDREA SANTOS MEDINA</t>
  </si>
  <si>
    <t>https://community.secop.gov.co/Public/Tendering/OpportunityDetail/Index?noticeUID=CO1.NTC.4072414&amp;isFromPublicArea=True&amp;isModal=False</t>
  </si>
  <si>
    <t>CD-PS-792-2023</t>
  </si>
  <si>
    <t>SADIEL FERNANDO PINZON ORTIZ</t>
  </si>
  <si>
    <t>https://community.secop.gov.co/Public/Tendering/OpportunityDetail/Index?noticeUID=CO1.NTC.4069786&amp;isFromPublicArea=True&amp;isModal=False</t>
  </si>
  <si>
    <t>CD-PS-800-2023</t>
  </si>
  <si>
    <t>DIANA MARCELA ORJUELA ROJAS</t>
  </si>
  <si>
    <t>https://community.secop.gov.co/Public/Tendering/OpportunityDetail/Index?noticeUID=CO1.NTC.4072345&amp;isFromPublicArea=True&amp;isModal=False</t>
  </si>
  <si>
    <t>CD-PS-801-2023</t>
  </si>
  <si>
    <t>MARIA CAMILA FIERRO CABRERA</t>
  </si>
  <si>
    <t>https://community.secop.gov.co/Public/Tendering/OpportunityDetail/Index?noticeUID=CO1.NTC.4072923&amp;isFromPublicArea=True&amp;isModal=False</t>
  </si>
  <si>
    <t>CD-PS-802-2023</t>
  </si>
  <si>
    <t>SANDRA MARCELA CAPOTE VILLALOBOS</t>
  </si>
  <si>
    <t>https://community.secop.gov.co/Public/Tendering/OpportunityDetail/Index?noticeUID=CO1.NTC.4073156&amp;isFromPublicArea=True&amp;isModal=False</t>
  </si>
  <si>
    <t>CD-PS-803-2023</t>
  </si>
  <si>
    <t>KATHERINE  MELO RIAÑO</t>
  </si>
  <si>
    <t>https://community.secop.gov.co/Public/Tendering/OpportunityDetail/Index?noticeUID=CO1.NTC.4073694&amp;isFromPublicArea=True&amp;isModal=False</t>
  </si>
  <si>
    <t>CD-PS-804-2023</t>
  </si>
  <si>
    <t>YINNETH FERNANDA VARGAS MARTINEZ</t>
  </si>
  <si>
    <t>https://community.secop.gov.co/Public/Tendering/OpportunityDetail/Index?noticeUID=CO1.NTC.4074211&amp;isFromPublicArea=True&amp;isModal=False</t>
  </si>
  <si>
    <t>CD-PS-805-2023</t>
  </si>
  <si>
    <t>ANDREA  CAMARGO GUARIN</t>
  </si>
  <si>
    <t>https://community.secop.gov.co/Public/Tendering/OpportunityDetail/Index?noticeUID=CO1.NTC.4074923&amp;isFromPublicArea=True&amp;isModal=False</t>
  </si>
  <si>
    <t>CD-PS-806-2023</t>
  </si>
  <si>
    <t>YULY MILENA GOMEZ ROMERO</t>
  </si>
  <si>
    <t>https://community.secop.gov.co/Public/Tendering/OpportunityDetail/Index?noticeUID=CO1.NTC.4074884&amp;isFromPublicArea=True&amp;isModal=False</t>
  </si>
  <si>
    <t>CD-PS-807-2023</t>
  </si>
  <si>
    <t>ANDRES GIOVANNI PARDO CARVAJAL</t>
  </si>
  <si>
    <t>https://community.secop.gov.co/Public/Tendering/OpportunityDetail/Index?noticeUID=CO1.NTC.4075147&amp;isFromPublicArea=True&amp;isModal=False</t>
  </si>
  <si>
    <t>CD-PS-808-2023</t>
  </si>
  <si>
    <t>LINA VICTORIA BORDA CAMARGO</t>
  </si>
  <si>
    <t>https://community.secop.gov.co/Public/Tendering/OpportunityDetail/Index?noticeUID=CO1.NTC.4076010&amp;isFromPublicArea=True&amp;isModal=False</t>
  </si>
  <si>
    <t>CD-PS-809-2023</t>
  </si>
  <si>
    <t>SINDY LORENA PARRA CABRERA</t>
  </si>
  <si>
    <t>https://community.secop.gov.co/Public/Tendering/OpportunityDetail/Index?noticeUID=CO1.NTC.4075306&amp;isFromPublicArea=True&amp;isModal=False</t>
  </si>
  <si>
    <t>CD-PS-810-2023</t>
  </si>
  <si>
    <t>OLGA LUCIA SANCHEZ MENDIETA</t>
  </si>
  <si>
    <t>https://community.secop.gov.co/Public/Tendering/OpportunityDetail/Index?noticeUID=CO1.NTC.4075274&amp;isFromPublicArea=True&amp;isModal=False</t>
  </si>
  <si>
    <t>CD-PS-811-2023</t>
  </si>
  <si>
    <t>LAURA CAROLINA OROZCO RODRIGUEZ</t>
  </si>
  <si>
    <t>https://community.secop.gov.co/Public/Tendering/OpportunityDetail/Index?noticeUID=CO1.NTC.4075759&amp;isFromPublicArea=True&amp;isModal=False</t>
  </si>
  <si>
    <t>CD-PS-812-2023</t>
  </si>
  <si>
    <t>ELISA  CANGA RENTERIA</t>
  </si>
  <si>
    <t>https://community.secop.gov.co/Public/Tendering/OpportunityDetail/Index?noticeUID=CO1.NTC.4081760&amp;isFromPublicArea=True&amp;isModal=False</t>
  </si>
  <si>
    <t>CD-PS-813-2023</t>
  </si>
  <si>
    <t>LEYDA CAMILA CARRILLO TORRES</t>
  </si>
  <si>
    <t>https://community.secop.gov.co/Public/Tendering/OpportunityDetail/Index?noticeUID=CO1.NTC.4083576&amp;isFromPublicArea=True&amp;isModal=False</t>
  </si>
  <si>
    <t>CD-PS-814-2023</t>
  </si>
  <si>
    <t>STEFANY  MEDINA GARZON</t>
  </si>
  <si>
    <t>https://community.secop.gov.co/Public/Tendering/OpportunityDetail/Index?noticeUID=CO1.NTC.4083660&amp;isFromPublicArea=True&amp;isModal=False</t>
  </si>
  <si>
    <t>CD-PS-815-2023</t>
  </si>
  <si>
    <t>NANCY JULEIMY FAJARDO RODRIGUEZ</t>
  </si>
  <si>
    <t>https://community.secop.gov.co/Public/Tendering/OpportunityDetail/Index?noticeUID=CO1.NTC.4083671&amp;isFromPublicArea=True&amp;isModal=False</t>
  </si>
  <si>
    <t>CD-PS-816-2023</t>
  </si>
  <si>
    <t>DIANA MARCELA RODRIGUEZ RINCON</t>
  </si>
  <si>
    <t>https://community.secop.gov.co/Public/Tendering/OpportunityDetail/Index?noticeUID=CO1.NTC.4083684&amp;isFromPublicArea=True&amp;isModal=False</t>
  </si>
  <si>
    <t>CD-PS-817-2023</t>
  </si>
  <si>
    <t>LISETH GALERIA BURGOS PEÑATE</t>
  </si>
  <si>
    <t>https://community.secop.gov.co/Public/Tendering/OpportunityDetail/Index?noticeUID=CO1.NTC.4083382&amp;isFromPublicArea=True&amp;isModal=False</t>
  </si>
  <si>
    <t xml:space="preserve">LUZ ANGELA RAMIREZ SALGADO </t>
  </si>
  <si>
    <t>Directora del sistema del cuidado €</t>
  </si>
  <si>
    <t>CD-PS-818-2023</t>
  </si>
  <si>
    <t>DANIELA  FRANCO DUSSAN</t>
  </si>
  <si>
    <t>https://community.secop.gov.co/Public/Tendering/OpportunityDetail/Index?noticeUID=CO1.NTC.4084466&amp;isFromPublicArea=True&amp;isModal=False</t>
  </si>
  <si>
    <t>CD-PS-819-2023</t>
  </si>
  <si>
    <t>LAURA MARCELA VIVAS BERMUDEZ</t>
  </si>
  <si>
    <t>https://community.secop.gov.co/Public/Tendering/OpportunityDetail/Index?noticeUID=CO1.NTC.4084946&amp;isFromPublicArea=True&amp;isModal=False</t>
  </si>
  <si>
    <t>CD-PS-820-2023</t>
  </si>
  <si>
    <t>LUZ HELENA SERRANO DURAN</t>
  </si>
  <si>
    <t>https://community.secop.gov.co/Public/Tendering/OpportunityDetail/Index?noticeUID=CO1.NTC.4086343&amp;isFromPublicArea=True&amp;isModal=False</t>
  </si>
  <si>
    <t>CD-PS-821-2023</t>
  </si>
  <si>
    <t>CAROLINA  CARREÑO SANCHEZ</t>
  </si>
  <si>
    <t>https://community.secop.gov.co/Public/Tendering/OpportunityDetail/Index?noticeUID=CO1.NTC.4089897&amp;isFromPublicArea=True&amp;isModal=False</t>
  </si>
  <si>
    <t>CD-PS-822-2023</t>
  </si>
  <si>
    <t>ESMERALDA  PIÑEROS DE TALERO</t>
  </si>
  <si>
    <t>https://community.secop.gov.co/Public/Tendering/OpportunityDetail/Index?noticeUID=CO1.NTC.4090485&amp;isFromPublicArea=True&amp;isModal=False</t>
  </si>
  <si>
    <t>CD-PS-823-2023</t>
  </si>
  <si>
    <t>LAURA MILENA RODRIGUEZ ARIAS</t>
  </si>
  <si>
    <t>https://community.secop.gov.co/Public/Tendering/OpportunityDetail/Index?noticeUID=CO1.NTC.4091847&amp;isFromPublicArea=True&amp;isModal=False</t>
  </si>
  <si>
    <t>CD-PS-824-2023</t>
  </si>
  <si>
    <t>NATALY  CRUZ INFANTE</t>
  </si>
  <si>
    <t>https://community.secop.gov.co/Public/Tendering/OpportunityDetail/Index?noticeUID=CO1.NTC.4092571&amp;isFromPublicArea=True&amp;isModal=False</t>
  </si>
  <si>
    <t>CD-PS-825-2023</t>
  </si>
  <si>
    <t>DIANA PAOLA LOPEZ BOJACA</t>
  </si>
  <si>
    <t>https://community.secop.gov.co/Public/Tendering/OpportunityDetail/Index?noticeUID=CO1.NTC.4093670&amp;isFromPublicArea=True&amp;isModal=False</t>
  </si>
  <si>
    <t>CD-PS-826-2023</t>
  </si>
  <si>
    <t>KAREN LILIANA TIETJE ARBELAEZ</t>
  </si>
  <si>
    <t>https://community.secop.gov.co/Public/Tendering/OpportunityDetail/Index?noticeUID=CO1.NTC.4097627&amp;isFromPublicArea=True&amp;isModal=true&amp;asPopupView=true</t>
  </si>
  <si>
    <t>CD-PS-827-2023</t>
  </si>
  <si>
    <t>LINA SILVANA MONGUI MILA</t>
  </si>
  <si>
    <t>https://community.secop.gov.co/Public/Tendering/OpportunityDetail/Index?noticeUID=CO1.NTC.4099486&amp;isFromPublicArea=True&amp;isModal=true&amp;asPopupView=true</t>
  </si>
  <si>
    <t>CD-PS-828-2023</t>
  </si>
  <si>
    <t>SANDRA PATRICIA PRIETO ROJAS</t>
  </si>
  <si>
    <t>https://community.secop.gov.co/Public/Tendering/OpportunityDetail/Index?noticeUID=CO1.NTC.4102316&amp;isFromPublicArea=True&amp;isModal=true&amp;asPopupView=true</t>
  </si>
  <si>
    <t>CD-PS-829-2023</t>
  </si>
  <si>
    <t>LEBEB VIVIANA INFANTE VEGA</t>
  </si>
  <si>
    <t>https://community.secop.gov.co/Public/Tendering/OpportunityDetail/Index?noticeUID=CO1.NTC.4104829&amp;isFromPublicArea=True&amp;isModal=true&amp;asPopupView=true</t>
  </si>
  <si>
    <t>CD-PS-830-2023</t>
  </si>
  <si>
    <t>OSCAR JULIAN MAYORGA FANDIÑO</t>
  </si>
  <si>
    <t>https://community.secop.gov.co/Public/Tendering/OpportunityDetail/Index?noticeUID=CO1.NTC.4107570&amp;isFromPublicArea=True&amp;isModal=true&amp;asPopupView=true</t>
  </si>
  <si>
    <t>CD-PS-831-2023</t>
  </si>
  <si>
    <t>LORENA SOLANYEL VERA MUNAR</t>
  </si>
  <si>
    <t>https://community.secop.gov.co/Public/Tendering/OpportunityDetail/Index?noticeUID=CO1.NTC.4109257&amp;isFromPublicArea=True&amp;isModal=true&amp;asPopupView=true</t>
  </si>
  <si>
    <t>CD-PS-832-2023</t>
  </si>
  <si>
    <t>ANDREA DEL PILAR RODRIGUEZ CONTRERAS</t>
  </si>
  <si>
    <t>https://community.secop.gov.co/Public/Tendering/OpportunityDetail/Index?noticeUID=CO1.NTC.4112504&amp;isFromPublicArea=True&amp;isModal=true&amp;asPopupView=true</t>
  </si>
  <si>
    <t>CD-PS-833-2023</t>
  </si>
  <si>
    <t>YESENIA  CRISTO VERA</t>
  </si>
  <si>
    <t>https://community.secop.gov.co/Public/Tendering/OpportunityDetail/Index?noticeUID=CO1.NTC.4112842&amp;isFromPublicArea=True&amp;isModal=true&amp;asPopupView=true</t>
  </si>
  <si>
    <t>CD-PS-834-2023</t>
  </si>
  <si>
    <t>MARIA DEL PILAR CABRERA OSORIO</t>
  </si>
  <si>
    <t>https://community.secop.gov.co/Public/Tendering/OpportunityDetail/Index?noticeUID=CO1.NTC.4117047&amp;isFromPublicArea=True&amp;isModal=true&amp;asPopupView=true</t>
  </si>
  <si>
    <t>CD-PS-835-2023</t>
  </si>
  <si>
    <t>DANIELA CAROLINA GARCIA ROJAS</t>
  </si>
  <si>
    <t>https://community.secop.gov.co/Public/Tendering/OpportunityDetail/Index?noticeUID=CO1.NTC.4116335&amp;isFromPublicArea=True&amp;isModal=true&amp;asPopupView=true</t>
  </si>
  <si>
    <t>CD-PS-836-2023</t>
  </si>
  <si>
    <t>ZONIA ROCIO CIFUENTES HUERTAS</t>
  </si>
  <si>
    <t>https://community.secop.gov.co/Public/Tendering/OpportunityDetail/Index?noticeUID=CO1.NTC.4126713&amp;isFromPublicArea=True&amp;isModal=true&amp;asPopupView=true</t>
  </si>
  <si>
    <t>CD-PS-837-2023</t>
  </si>
  <si>
    <t>SANTIAGO  SANDOVAL PAEZ</t>
  </si>
  <si>
    <t>https://community.secop.gov.co/Public/Tendering/OpportunityDetail/Index?noticeUID=CO1.NTC.4124219&amp;isFromPublicArea=True&amp;isModal=true&amp;asPopupView=true</t>
  </si>
  <si>
    <t>CD-PS-838-2023</t>
  </si>
  <si>
    <t>NESTOR  MORENO GUTIERREZ</t>
  </si>
  <si>
    <t>https://community.secop.gov.co/Public/Tendering/OpportunityDetail/Index?noticeUID=CO1.NTC.4125636&amp;isFromPublicArea=True&amp;isModal=true&amp;asPopupView=true</t>
  </si>
  <si>
    <t>CD-PS-840-2023</t>
  </si>
  <si>
    <t>ANDRES LEONARDO VILLAMIL DUARTE</t>
  </si>
  <si>
    <t>https://community.secop.gov.co/Public/Tendering/OpportunityDetail/Index?noticeUID=CO1.NTC.4131228&amp;isFromPublicArea=True&amp;isModal=true&amp;asPopupView=true</t>
  </si>
  <si>
    <t>CD-PS-841-2023</t>
  </si>
  <si>
    <t>DANIELA ANDREA HERNANDEZ MORENO</t>
  </si>
  <si>
    <t>https://community.secop.gov.co/Public/Tendering/OpportunityDetail/Index?noticeUID=CO1.NTC.4131736&amp;isFromPublicArea=True&amp;isModal=true&amp;asPopupView=true</t>
  </si>
  <si>
    <t>CD-PS-842-2023</t>
  </si>
  <si>
    <t>DIANA CAROLINA ALONSO CORTES</t>
  </si>
  <si>
    <t>https://community.secop.gov.co/Public/Tendering/OpportunityDetail/Index?noticeUID=CO1.NTC.4132280&amp;isFromPublicArea=True&amp;isModal=true&amp;asPopupView=true</t>
  </si>
  <si>
    <t>CD-ARR-839-2023</t>
  </si>
  <si>
    <t>R V INMOBILIARIA S A</t>
  </si>
  <si>
    <t>https://community.secop.gov.co/Public/Tendering/OpportunityDetail/Index?noticeUID=CO1.NTC.4129432&amp;isFromPublicArea=True&amp;isModal=true&amp;asPopupView=true</t>
  </si>
  <si>
    <t>CD-PS-843-2023</t>
  </si>
  <si>
    <t>DANIELLA MARIA PALOMA PEÑALOSA GUEVARA</t>
  </si>
  <si>
    <t>https://community.secop.gov.co/Public/Tendering/OpportunityDetail/Index?noticeUID=CO1.NTC.4143337&amp;isFromPublicArea=True&amp;isModal=true&amp;asPopupView=true</t>
  </si>
  <si>
    <t>CD-PS-844-2023</t>
  </si>
  <si>
    <t>CLAUDIA MARCELA ARIZA RAMOS</t>
  </si>
  <si>
    <t>https://community.secop.gov.co/Public/Tendering/OpportunityDetail/Index?noticeUID=CO1.NTC.4145154&amp;isFromPublicArea=True&amp;isModal=true&amp;asPopupView=true</t>
  </si>
  <si>
    <t>CD-PS-845-2023</t>
  </si>
  <si>
    <t>NINI JOHANNA GUTIERREZ TORRES</t>
  </si>
  <si>
    <t>https://community.secop.gov.co/Public/Tendering/OpportunityDetail/Index?noticeUID=CO1.NTC.4148253&amp;isFromPublicArea=True&amp;isModal=true&amp;asPopupView=true</t>
  </si>
  <si>
    <t>CD-PS-846-2023</t>
  </si>
  <si>
    <t>LUZ DARY MALDONADO LOPEZ</t>
  </si>
  <si>
    <t>https://community.secop.gov.co/Public/Tendering/OpportunityDetail/Index?noticeUID=CO1.NTC.4146770&amp;isFromPublicArea=True&amp;isModal=true&amp;asPopupView=true</t>
  </si>
  <si>
    <t>CD-PS-848-2023</t>
  </si>
  <si>
    <t>YAHANDRA LLASIME LLANOS VELASQUEZ</t>
  </si>
  <si>
    <t>https://community.secop.gov.co/Public/Tendering/OpportunityDetail/Index?noticeUID=CO1.NTC.4151289&amp;isFromPublicArea=True&amp;isModal=true&amp;asPopupView=true</t>
  </si>
  <si>
    <t>CD-PS-849-2024</t>
  </si>
  <si>
    <t>ADRIANA  GUERRERO CALDERON</t>
  </si>
  <si>
    <t>https://community.secop.gov.co/Public/Tendering/OpportunityDetail/Index?noticeUID=CO1.NTC.4151738&amp;isFromPublicArea=True&amp;isModal=true&amp;asPopupView=true</t>
  </si>
  <si>
    <t>CD-ARR-847-2023</t>
  </si>
  <si>
    <t>MAURICIO  MORENO NOSSA</t>
  </si>
  <si>
    <t>https://community.secop.gov.co/Public/Tendering/OpportunityDetail/Index?noticeUID=CO1.NTC.4149686&amp;isFromPublicArea=True&amp;isModal=true&amp;asPopupView=true</t>
  </si>
  <si>
    <t>CD-PS-853-2023</t>
  </si>
  <si>
    <t>KEIDY VIVIANA LINARES CASTILLO</t>
  </si>
  <si>
    <t>https://community.secop.gov.co/Public/Tendering/OpportunityDetail/Index?noticeUID=CO1.NTC.4153427&amp;isFromPublicArea=True&amp;isModal=true&amp;asPopupView=true</t>
  </si>
  <si>
    <t>CD-PS-851-2023</t>
  </si>
  <si>
    <t>CAJA DE COMPENSACION FAMILIAR COMPENSAR</t>
  </si>
  <si>
    <t>https://community.secop.gov.co/Public/Tendering/OpportunityDetail/Index?noticeUID=CO1.NTC.4154002&amp;isFromPublicArea=True&amp;isModal=true&amp;asPopupView=true</t>
  </si>
  <si>
    <t>CD-PS-852-2023</t>
  </si>
  <si>
    <t>SANDRA PATRICIA RODRIGUEZ LOPEZ</t>
  </si>
  <si>
    <t>https://community.secop.gov.co/Public/Tendering/OpportunityDetail/Index?noticeUID=CO1.NTC.4152981&amp;isFromPublicArea=True&amp;isModal=true&amp;asPopupView=true</t>
  </si>
  <si>
    <t>CD-PS-854-2023</t>
  </si>
  <si>
    <t>JAVIER ENRIQUE CAMPUZANO RODRIGUEZ</t>
  </si>
  <si>
    <t>https://community.secop.gov.co/Public/Tendering/OpportunityDetail/Index?noticeUID=CO1.NTC.4163652&amp;isFromPublicArea=True&amp;isModal=true&amp;asPopupView=true</t>
  </si>
  <si>
    <t>CD-PS-855-2023</t>
  </si>
  <si>
    <t>GINNETH PAOLA LEON SOTO</t>
  </si>
  <si>
    <t>https://community.secop.gov.co/Public/Tendering/OpportunityDetail/Index?noticeUID=CO1.NTC.4167790&amp;isFromPublicArea=True&amp;isModal=true&amp;asPopupView=true</t>
  </si>
  <si>
    <t>CD-PS-856-2023</t>
  </si>
  <si>
    <t>SANDRA MILENA DIAZ AREVALO</t>
  </si>
  <si>
    <t>https://community.secop.gov.co/Public/Tendering/OpportunityDetail/Index?noticeUID=CO1.NTC.4169174&amp;isFromPublicArea=True&amp;isModal=true&amp;asPopupView=true</t>
  </si>
  <si>
    <t>CD-PS-857-2023</t>
  </si>
  <si>
    <t>OLGA LUCIA RUEDA CUERVO</t>
  </si>
  <si>
    <t>https://community.secop.gov.co/Public/Tendering/OpportunityDetail/Index?noticeUID=CO1.NTC.4171037&amp;isFromPublicArea=True&amp;isModal=true&amp;asPopupView=true</t>
  </si>
  <si>
    <t>CD-PS-863-2023</t>
  </si>
  <si>
    <t>PAULA FERNANDA SANCHEZ SANCHEZ</t>
  </si>
  <si>
    <t>https://community.secop.gov.co/Public/Tendering/OpportunityDetail/Index?noticeUID=CO1.NTC.4181294&amp;isFromPublicArea=True&amp;isModal=true&amp;asPopupView=true</t>
  </si>
  <si>
    <t>CD-PS-859-2023</t>
  </si>
  <si>
    <t>ADELAIDA  ROA ROA</t>
  </si>
  <si>
    <t>https://community.secop.gov.co/Public/Tendering/OpportunityDetail/Index?noticeUID=CO1.NTC.4177152&amp;isFromPublicArea=True&amp;isModal=true&amp;asPopupView=true</t>
  </si>
  <si>
    <t>CD-PS-860-2023</t>
  </si>
  <si>
    <t>LINA MARIA SIERRA GUTIERREZ</t>
  </si>
  <si>
    <t>https://community.secop.gov.co/Public/Tendering/OpportunityDetail/Index?noticeUID=CO1.NTC.4179541&amp;isFromPublicArea=True&amp;isModal=true&amp;asPopupView=true</t>
  </si>
  <si>
    <t>CD-PS-864-2023</t>
  </si>
  <si>
    <t>ALIRIO ALEXANDER JIMENEZ SANABRIA</t>
  </si>
  <si>
    <t>https://community.secop.gov.co/Public/Tendering/OpportunityDetail/Index?noticeUID=CO1.NTC.4184041&amp;isFromPublicArea=True&amp;isModal=true&amp;asPopupView=true</t>
  </si>
  <si>
    <t>CD-ARR-861-2023</t>
  </si>
  <si>
    <t>JUAN BAUTISTA GONZALEZ RONCHAQUIRA</t>
  </si>
  <si>
    <t>https://community.secop.gov.co/Public/Tendering/OpportunityDetail/Index?noticeUID=CO1.NTC.4180409&amp;isFromPublicArea=True&amp;isModal=true&amp;asPopupView=true</t>
  </si>
  <si>
    <t>CD-PS-866-2023</t>
  </si>
  <si>
    <t>INGRID JULIETH GUALTEROS PATIÑO</t>
  </si>
  <si>
    <t>https://community.secop.gov.co/Public/Tendering/OpportunityDetail/Index?noticeUID=CO1.NTC.4195118&amp;isFromPublicArea=True&amp;isModal=False</t>
  </si>
  <si>
    <t>CD-PS-867-2023</t>
  </si>
  <si>
    <t>ADRIANA ISABEL RINCON MARTINEZ</t>
  </si>
  <si>
    <t>https://community.secop.gov.co/Public/Tendering/OpportunityDetail/Index?noticeUID=CO1.NTC.4202933&amp;isFromPublicArea=True&amp;isModal=False</t>
  </si>
  <si>
    <t>CD-PS-868-2023</t>
  </si>
  <si>
    <t>CINDY ROCIO LOPEZ VILLANUEVA</t>
  </si>
  <si>
    <t>https://community.secop.gov.co/Public/Tendering/OpportunityDetail/Index?noticeUID=CO1.NTC.4203070&amp;isFromPublicArea=True&amp;isModal=False</t>
  </si>
  <si>
    <t>CD-PS-869-2023</t>
  </si>
  <si>
    <t>MARIA ALEJANDRA PARRA CAICEDO</t>
  </si>
  <si>
    <t>https://community.secop.gov.co/Public/Tendering/OpportunityDetail/Index?noticeUID=CO1.NTC.4203645&amp;isFromPublicArea=True&amp;isModal=False</t>
  </si>
  <si>
    <t>CD-PS-871-2023</t>
  </si>
  <si>
    <t>CLAUDIA  LARA TAMAYO</t>
  </si>
  <si>
    <t>https://community.secop.gov.co/Public/Tendering/OpportunityDetail/Index?noticeUID=CO1.NTC.4208206&amp;isFromPublicArea=True&amp;isModal=False</t>
  </si>
  <si>
    <t>CD-ARR-870-2023</t>
  </si>
  <si>
    <t>HECTOR JOSE ROZO HERRERA</t>
  </si>
  <si>
    <t>DIANA MARCELA BERMUDEZ CUEVAS</t>
  </si>
  <si>
    <t>https://community.secop.gov.co/Public/Tendering/OpportunityDetail/Index?noticeUID=CO1.NTC.4236155&amp;isFromPublicArea=True&amp;isModal=False</t>
  </si>
  <si>
    <t>CD-PS-873-2023</t>
  </si>
  <si>
    <t>NADIA GABRIELA TRIVIÑO LOPEZ</t>
  </si>
  <si>
    <t xml:space="preserve">CD-PS-874-2023 </t>
  </si>
  <si>
    <t>ADIELA ISABEL MENESES MANZANO</t>
  </si>
  <si>
    <t>https://community.secop.gov.co/Public/Tendering/OpportunityDetail/Index?noticeUID=CO1.NTC.4235462&amp;isFromPublicArea=True&amp;isModal=False</t>
  </si>
  <si>
    <t xml:space="preserve">CD-PS-875-2023 </t>
  </si>
  <si>
    <t>LINA MARIA CORTES MUÑOZ</t>
  </si>
  <si>
    <t>https://community.secop.gov.co/Public/Tendering/OpportunityDetail/Index?noticeUID=CO1.NTC.4235944&amp;isFromPublicArea=True&amp;isModal=False</t>
  </si>
  <si>
    <t xml:space="preserve">CD-PS-876-2023 </t>
  </si>
  <si>
    <t>SERGIO DAVID LOAIZA AVILA</t>
  </si>
  <si>
    <t xml:space="preserve">CD-PS-877-2023 </t>
  </si>
  <si>
    <t>MARCELA  LONDOÑO RUIZ</t>
  </si>
  <si>
    <t xml:space="preserve">CD-PS-879-2023 </t>
  </si>
  <si>
    <t>ANGIE GERALDIN LOZANO VARGAS</t>
  </si>
  <si>
    <t xml:space="preserve">CD-PS-880-2023 </t>
  </si>
  <si>
    <t>ANA PAULA CASTRO CASTRO</t>
  </si>
  <si>
    <t xml:space="preserve">CD-PS-881-2023 </t>
  </si>
  <si>
    <t>JULIETA  OLARTE ESPITIA</t>
  </si>
  <si>
    <t>https://community.secop.gov.co/Public/Tendering/OpportunityDetail/Index?noticeUID=CO1.NTC.4240640&amp;isFromPublicArea=True&amp;isModal=False</t>
  </si>
  <si>
    <t>SDMUJER-MC-001-2023</t>
  </si>
  <si>
    <t>CENTRO CAR 19 LIMITADA</t>
  </si>
  <si>
    <t>https://community.secop.gov.co/Public/Tendering/OpportunityDetail/Index?noticeUID=CO1.NTC.4139364&amp;isFromPublicArea=True&amp;isModal=False</t>
  </si>
  <si>
    <t xml:space="preserve">CD-PS-882-2023 </t>
  </si>
  <si>
    <t>ANDREA  GUATAVITA GARZON</t>
  </si>
  <si>
    <t>https://community.secop.gov.co/Public/Tendering/OpportunityDetail/Index?noticeUID=CO1.NTC.4243876&amp;isFromPublicArea=True&amp;isModal=true&amp;asPopupView=true</t>
  </si>
  <si>
    <t xml:space="preserve">CD-PS-883-2023 </t>
  </si>
  <si>
    <t>LUISA FERNANDA URIBE PINEDA</t>
  </si>
  <si>
    <t>https://community.secop.gov.co/Public/Tendering/OpportunityDetail/Index?noticeUID=CO1.NTC.4247415&amp;isFromPublicArea=True&amp;isModal=true&amp;asPopupView=true</t>
  </si>
  <si>
    <t xml:space="preserve">CD-PS-884-2023 </t>
  </si>
  <si>
    <t>DANIA MARITZA MARTINEZ PIÑEROS</t>
  </si>
  <si>
    <t>https://community.secop.gov.co/Public/Tendering/OpportunityDetail/Index?noticeUID=CO1.NTC.4246862&amp;isFromPublicArea=True&amp;isModal=true&amp;asPopupView=true</t>
  </si>
  <si>
    <t xml:space="preserve">CD-PS-885-2023 </t>
  </si>
  <si>
    <t>ALIX ADRIANA GALINDO HERNANDEZ</t>
  </si>
  <si>
    <t>https://community.secop.gov.co/Public/Tendering/OpportunityDetail/Index?noticeUID=CO1.NTC.4247195&amp;isFromPublicArea=True&amp;isModal=true&amp;asPopupView=true</t>
  </si>
  <si>
    <t xml:space="preserve">CD-PS-886-2023 </t>
  </si>
  <si>
    <t>LUISA FERNANDA PEREZ RIASCOS</t>
  </si>
  <si>
    <t>https://community.secop.gov.co/Public/Tendering/OpportunityDetail/Index?noticeUID=CO1.NTC.4247809&amp;isFromPublicArea=True&amp;isModal=true&amp;asPopupView=true</t>
  </si>
  <si>
    <t xml:space="preserve">CD-PS-887-2023 </t>
  </si>
  <si>
    <t>VANESSA  CASTAÑO ALZATE</t>
  </si>
  <si>
    <t>https://community.secop.gov.co/Public/Tendering/OpportunityDetail/Index?noticeUID=CO1.NTC.4247299&amp;isFromPublicArea=True&amp;isModal=true&amp;asPopupView=true</t>
  </si>
  <si>
    <t xml:space="preserve">CD-PS-888-2023 </t>
  </si>
  <si>
    <t>OLGA NATALIA ZAMBRANO BARRERA</t>
  </si>
  <si>
    <t>https://community.secop.gov.co/Public/Tendering/OpportunityDetail/Index?noticeUID=CO1.NTC.4248564&amp;isFromPublicArea=True&amp;isModal=true&amp;asPopupView=true</t>
  </si>
  <si>
    <t xml:space="preserve">CD-PS-889-2023 </t>
  </si>
  <si>
    <t>VILMA PILAR RICO GARZON</t>
  </si>
  <si>
    <t>https://community.secop.gov.co/Public/Tendering/OpportunityDetail/Index?noticeUID=CO1.NTC.4249576&amp;isFromPublicArea=True&amp;isModal=true&amp;asPopupView=true</t>
  </si>
  <si>
    <t xml:space="preserve">CD-PS-890-2023 </t>
  </si>
  <si>
    <t>CRISTINA ISABEL ERASO CORDOBA</t>
  </si>
  <si>
    <t>https://community.secop.gov.co/Public/Tendering/OpportunityDetail/Index?noticeUID=CO1.NTC.4256193&amp;isFromPublicArea=True&amp;isModal=true&amp;asPopupView=true</t>
  </si>
  <si>
    <t xml:space="preserve">CD-PS-891-2023 </t>
  </si>
  <si>
    <t>SOANY LIZETH SANCHEZ GODOY</t>
  </si>
  <si>
    <t>https://community.secop.gov.co/Public/Tendering/OpportunityDetail/Index?noticeUID=CO1.NTC.4260976&amp;isFromPublicArea=True&amp;isModal=true&amp;asPopupView=true</t>
  </si>
  <si>
    <t xml:space="preserve">CD-PS-892-2023 </t>
  </si>
  <si>
    <t>INGRID MARCELA OBANDO</t>
  </si>
  <si>
    <t>https://community.secop.gov.co/Public/Tendering/OpportunityDetail/Index?noticeUID=CO1.NTC.4260059&amp;isFromPublicArea=True&amp;isModal=true&amp;asPopupView=true</t>
  </si>
  <si>
    <t>CD-PS-893-2023</t>
  </si>
  <si>
    <t>CATHERINE  MOORE TORRES</t>
  </si>
  <si>
    <t>https://community.secop.gov.co/Public/Tendering/OpportunityDetail/Index?noticeUID=CO1.NTC.4260266&amp;isFromPublicArea=True&amp;isModal=true&amp;asPopupView=true</t>
  </si>
  <si>
    <t>CD-PS-894-2023</t>
  </si>
  <si>
    <t>SONIA PATRICIA RUIZ GALINDO</t>
  </si>
  <si>
    <t>https://community.secop.gov.co/Public/Tendering/OpportunityDetail/Index?noticeUID=CO1.NTC.4260664&amp;isFromPublicArea=True&amp;isModal=true&amp;asPopupView=true</t>
  </si>
  <si>
    <t xml:space="preserve">CD-PS-895-2023 </t>
  </si>
  <si>
    <t>GINNA PAOLA RUBIANO VILLAMIL</t>
  </si>
  <si>
    <t>https://community.secop.gov.co/Public/Tendering/OpportunityDetail/Index?noticeUID=CO1.NTC.4275201&amp;isFromPublicArea=True&amp;isModal=true&amp;asPopupView=true</t>
  </si>
  <si>
    <t>CD-PS-896-2023</t>
  </si>
  <si>
    <t>LISBETH CRISTINA URIBE JAIMES</t>
  </si>
  <si>
    <t>https://community.secop.gov.co/Public/Tendering/OpportunityDetail/Index?noticeUID=CO1.NTC.4278693&amp;isFromPublicArea=True&amp;isModal=true&amp;asPopupView=true</t>
  </si>
  <si>
    <t>CD-PS-897-2023</t>
  </si>
  <si>
    <t>ANDRES MAURICIO ORTIZ MAYA</t>
  </si>
  <si>
    <t>https://community.secop.gov.co/Public/Tendering/OpportunityDetail/Index?noticeUID=CO1.NTC.4281406&amp;isFromPublicArea=True&amp;isModal=true&amp;asPopupView=true</t>
  </si>
  <si>
    <t>CD-PS-899-2023</t>
  </si>
  <si>
    <t>LUZ MERY PIEDRAHITA PINEDA</t>
  </si>
  <si>
    <t>https://community.secop.gov.co/Public/Tendering/OpportunityDetail/Index?noticeUID=CO1.NTC.4299943&amp;isFromPublicArea=True&amp;isModal=true&amp;asPopupView=true</t>
  </si>
  <si>
    <t>JACQUELINE MARIN PEREZ</t>
  </si>
  <si>
    <t>Profesional Universitario 219, Grado 12 de la Dirección del Sistema de Cuidado</t>
  </si>
  <si>
    <t>CD-PS-900-2023</t>
  </si>
  <si>
    <t>SANDRA YINETH PALACIOS MORENO</t>
  </si>
  <si>
    <t>https://community.secop.gov.co/Public/Tendering/OpportunityDetail/Index?noticeUID=CO1.NTC.4299889&amp;isFromPublicArea=True&amp;isModal=true&amp;asPopupView=true</t>
  </si>
  <si>
    <t xml:space="preserve">YENNI MAGOLA ROSERO SOSA
</t>
  </si>
  <si>
    <t>Profesional Especializado, Código 222, Grado 20</t>
  </si>
  <si>
    <t>SDMUJER-MC-002-2023</t>
  </si>
  <si>
    <t>MEDICAL PROTECTION S.A.S. SALUD OCUPACIONAL</t>
  </si>
  <si>
    <t>https://community.secop.gov.co/Public/Tendering/OpportunityDetail/Index?noticeUID=CO1.NTC.4207755&amp;isFromPublicArea=True&amp;isModal=true&amp;asPopupView=true</t>
  </si>
  <si>
    <t>CD-PS-901-2023</t>
  </si>
  <si>
    <t>MARIA PAULA SAAVEDRA AVILES</t>
  </si>
  <si>
    <t>https://community.secop.gov.co/Public/Tendering/OpportunityDetail/Index?noticeUID=CO1.NTC.4305722&amp;isFromPublicArea=True&amp;isModal=true&amp;asPopupView=true</t>
  </si>
  <si>
    <t>CD-PS-902-2023</t>
  </si>
  <si>
    <t>MIRA LUZ PAEZ ARENGAS</t>
  </si>
  <si>
    <t>https://community.secop.gov.co/Public/Tendering/OpportunityDetail/Index?noticeUID=CO1.NTC.4305840&amp;isFromPublicArea=True&amp;isModal=true&amp;asPopupView=true</t>
  </si>
  <si>
    <t>CD-PS-903-2023</t>
  </si>
  <si>
    <t>SILVIA CATALINA CAITA RINCON</t>
  </si>
  <si>
    <t>https://community.secop.gov.co/Public/Tendering/OpportunityDetail/Index?noticeUID=CO1.NTC.4308354&amp;isFromPublicArea=True&amp;isModal=true&amp;asPopupView=true</t>
  </si>
  <si>
    <t>CD-PS-904-2023</t>
  </si>
  <si>
    <t>YICCEDT ALEJANDRA VARGAS PINZON</t>
  </si>
  <si>
    <t>https://community.secop.gov.co/Public/Tendering/OpportunityDetail/Index?noticeUID=CO1.NTC.4310273&amp;isFromPublicArea=True&amp;isModal=true&amp;asPopupView=true</t>
  </si>
  <si>
    <t>CD-PS-905-2023</t>
  </si>
  <si>
    <t>NATALIA PAOLA GARCIA ROSAS</t>
  </si>
  <si>
    <t>https://community.secop.gov.co/Public/Tendering/OpportunityDetail/Index?noticeUID=CO1.NTC.4310128&amp;isFromPublicArea=True&amp;isModal=true&amp;asPopupView=true</t>
  </si>
  <si>
    <t>CD-PS-906-2023</t>
  </si>
  <si>
    <t>GLORIA STELLA PENAGOS VARGAS</t>
  </si>
  <si>
    <t>https://community.secop.gov.co/Public/Tendering/OpportunityDetail/Index?noticeUID=CO1.NTC.4312203&amp;isFromPublicArea=True&amp;isModal=true&amp;asPopupView=true</t>
  </si>
  <si>
    <t>CD-PS-907-2023</t>
  </si>
  <si>
    <t>MARIA ALEJANDRA SALAS COLON</t>
  </si>
  <si>
    <t>https://community.secop.gov.co/Public/Tendering/OpportunityDetail/Index?noticeUID=CO1.NTC.4316949&amp;isFromPublicArea=True&amp;isModal=true&amp;asPopupView=true</t>
  </si>
  <si>
    <t>CD-PS-908-2023</t>
  </si>
  <si>
    <t>SANDRA MILENA OCAMPO VASQUEZ</t>
  </si>
  <si>
    <t>https://community.secop.gov.co/Public/Tendering/OpportunityDetail/Index?noticeUID=CO1.NTC.4316998&amp;isFromPublicArea=True&amp;isModal=true&amp;asPopupView=true</t>
  </si>
  <si>
    <t>CD-PS-909-2023</t>
  </si>
  <si>
    <t>DIANA LISETH HINCAPIE RINCON</t>
  </si>
  <si>
    <t>https://community.secop.gov.co/Public/Tendering/OpportunityDetail/Index?noticeUID=CO1.NTC.4319799&amp;isFromPublicArea=True&amp;isModal=true&amp;asPopupView=true</t>
  </si>
  <si>
    <t>SDMUJER-MC-003-2023</t>
  </si>
  <si>
    <t>NEFOX SAS</t>
  </si>
  <si>
    <t>https://community.secop.gov.co/Public/Tendering/OpportunityDetail/Index?noticeUID=CO1.NTC.4240210&amp;isFromPublicArea=True&amp;isModal=true&amp;asPopupView=true</t>
  </si>
  <si>
    <t>CD-PS-910-2023</t>
  </si>
  <si>
    <t>MARIA DEL MAR URIBE TAMAYO</t>
  </si>
  <si>
    <t>https://community.secop.gov.co/Public/Tendering/OpportunityDetail/Index?noticeUID=CO1.NTC.4321966&amp;isFromPublicArea=True&amp;isModal=true&amp;asPopupView=true</t>
  </si>
  <si>
    <t>CD-PS-911-2023</t>
  </si>
  <si>
    <t>LIZETH CAMILA SERRANO ARIZA</t>
  </si>
  <si>
    <t>https://community.secop.gov.co/Public/Tendering/OpportunityDetail/Index?noticeUID=CO1.NTC.4322200&amp;isFromPublicArea=True&amp;isModal=true&amp;asPopupView=true</t>
  </si>
  <si>
    <t>CD-PS-912-2023</t>
  </si>
  <si>
    <t>JESSICA ALEXANDRA BEJARANO TORO</t>
  </si>
  <si>
    <t>https://community.secop.gov.co/Public/Tendering/OpportunityDetail/Index?noticeUID=CO1.NTC.4325036&amp;isFromPublicArea=True&amp;isModal=true&amp;asPopupView=true</t>
  </si>
  <si>
    <t>CD-PS-913-2023</t>
  </si>
  <si>
    <t>JENNEARE SOFIA DELGADO CASTILLO</t>
  </si>
  <si>
    <t>https://community.secop.gov.co/Public/Tendering/OpportunityDetail/Index?noticeUID=CO1.NTC.4331723&amp;isFromPublicArea=True&amp;isModal=true&amp;asPopupView=true</t>
  </si>
  <si>
    <t>CD-PS-914-2023</t>
  </si>
  <si>
    <t>LEIDY JULIETH RUEDA GALINDO</t>
  </si>
  <si>
    <t>https://community.secop.gov.co/Public/Tendering/OpportunityDetail/Index?noticeUID=CO1.NTC.4331667&amp;isFromPublicArea=True&amp;isModal=true&amp;asPopupView=true</t>
  </si>
  <si>
    <t>CD-PS-915-2023</t>
  </si>
  <si>
    <t>KAROL DAYANI ALMARIO COQUECO</t>
  </si>
  <si>
    <t>https://community.secop.gov.co/Public/Tendering/OpportunityDetail/Index?noticeUID=CO1.NTC.4332008&amp;isFromPublicArea=True&amp;isModal=true&amp;asPopupView=true</t>
  </si>
  <si>
    <t>CD-PS-916-2023</t>
  </si>
  <si>
    <t>PAOLA ALEJANDRA OROZCO RODRIGUEZ</t>
  </si>
  <si>
    <t>https://community.secop.gov.co/Public/Tendering/OpportunityDetail/Index?noticeUID=CO1.NTC.4334041&amp;isFromPublicArea=True&amp;isModal=true&amp;asPopupView=true</t>
  </si>
  <si>
    <t>CD-PS-917-2023</t>
  </si>
  <si>
    <t>INGRID DAYANA ROJAS ERAZO</t>
  </si>
  <si>
    <t>https://community.secop.gov.co/Public/Tendering/OpportunityDetail/Index?noticeUID=CO1.NTC.4339570&amp;isFromPublicArea=True&amp;isModal=true&amp;asPopupView=true</t>
  </si>
  <si>
    <t>CD-PS-918-2023</t>
  </si>
  <si>
    <t>ANDREA CAROLINA GOMEZ CAMARGO</t>
  </si>
  <si>
    <t>https://community.secop.gov.co/Public/Tendering/OpportunityDetail/Index?noticeUID=CO1.NTC.4344575&amp;isFromPublicArea=True&amp;isModal=False</t>
  </si>
  <si>
    <t>CD-PS-919-2023</t>
  </si>
  <si>
    <t>LAURA JOSEFINA TORO SUAREZ</t>
  </si>
  <si>
    <t>https://community.secop.gov.co/Public/Tendering/OpportunityDetail/Index?noticeUID=CO1.NTC.4344418&amp;isFromPublicArea=True&amp;isModal=true&amp;asPopupView=true</t>
  </si>
  <si>
    <t>CD-PS-920-2023</t>
  </si>
  <si>
    <t>WHITNEY ANGIE STEPHANIE BENAVIDES OSORIO</t>
  </si>
  <si>
    <t>https://community.secop.gov.co/Public/Tendering/OpportunityDetail/Index?noticeUID=CO1.NTC.4344984&amp;isFromPublicArea=True&amp;isModal=False</t>
  </si>
  <si>
    <t>CD-PS-921-2023</t>
  </si>
  <si>
    <t>DANIEL SOLA ACOSTA ORDOÑEZ</t>
  </si>
  <si>
    <t>https://community.secop.gov.co/Public/Tendering/OpportunityDetail/Index?noticeUID=CO1.NTC.4344908&amp;isFromPublicArea=True&amp;isModal=true&amp;asPopupView=true</t>
  </si>
  <si>
    <t>CD-PS-922-2023</t>
  </si>
  <si>
    <t>LAURA LORENA ARDILA AVILA</t>
  </si>
  <si>
    <t>https://community.secop.gov.co/Public/Tendering/OpportunityDetail/Index?noticeUID=CO1.NTC.4348493&amp;isFromPublicArea=True&amp;isModal=False</t>
  </si>
  <si>
    <t>CD-PS-923-2022</t>
  </si>
  <si>
    <t>ANA ADELAIDA ACOSTA DELGADILLO</t>
  </si>
  <si>
    <t>https://community.secop.gov.co/Public/Tendering/OpportunityDetail/Index?noticeUID=CO1.NTC.4349848&amp;isFromPublicArea=True&amp;isModal=False</t>
  </si>
  <si>
    <t>CD-PS-924-2023</t>
  </si>
  <si>
    <t>JOSE MIGUEL DAGER MONTOYA</t>
  </si>
  <si>
    <t>https://community.secop.gov.co/Public/Tendering/OpportunityDetail/Index?noticeUID=CO1.NTC.4352094&amp;isFromPublicArea=True&amp;isModal=False</t>
  </si>
  <si>
    <t>CD-PS-925-2023</t>
  </si>
  <si>
    <t>MARIA ANGELICA HERNANDEZ CESPEDES</t>
  </si>
  <si>
    <t>https://community.secop.gov.co/Public/Tendering/OpportunityDetail/Index?noticeUID=CO1.NTC.4355324&amp;isFromPublicArea=True&amp;isModal=False</t>
  </si>
  <si>
    <t>ORDEN DE COMPRA 108689</t>
  </si>
  <si>
    <t>BMIND S.A.S.</t>
  </si>
  <si>
    <t>https://www.colombiacompra.gov.co/tienda-virtual-del-estado-colombiano/ordenes-compra/108689</t>
  </si>
  <si>
    <t xml:space="preserve">CD-PS-926-2023 </t>
  </si>
  <si>
    <t>CARMEN ELENA PINO ORDOÑEZ</t>
  </si>
  <si>
    <t>https://community.secop.gov.co/Public/Tendering/OpportunityDetail/Index?noticeUID=CO1.NTC.4365594&amp;isFromPublicArea=True&amp;isModal=true&amp;asPopupView=true</t>
  </si>
  <si>
    <t xml:space="preserve">CD-PS-927-2023 </t>
  </si>
  <si>
    <t>MARIA FERNANDA GONZALEZ MORALES</t>
  </si>
  <si>
    <t>https://community.secop.gov.co/Public/Tendering/OpportunityDetail/Index?noticeUID=CO1.NTC.4365775&amp;isFromPublicArea=True&amp;isModal=true&amp;asPopupView=true</t>
  </si>
  <si>
    <t xml:space="preserve">CD-PS-928-2023 </t>
  </si>
  <si>
    <t>MARIA FERNANDA BOTERO CASTAÑO</t>
  </si>
  <si>
    <t>https://community.secop.gov.co/Public/Tendering/OpportunityDetail/Index?noticeUID=CO1.NTC.4367066&amp;isFromPublicArea=True&amp;isModal=true&amp;asPopupView=true</t>
  </si>
  <si>
    <t xml:space="preserve">SDMUJER-MC-004-2023 </t>
  </si>
  <si>
    <t>CAMERFIRMA COLOMBIA S.A.S</t>
  </si>
  <si>
    <t>https://community.secop.gov.co/Public/Tendering/OpportunityDetail/Index?noticeUID=CO1.NTC.4296979&amp;isFromPublicArea=True&amp;isModal=true&amp;asPopupView=true</t>
  </si>
  <si>
    <t xml:space="preserve">CD-PS-929-2023 </t>
  </si>
  <si>
    <t>LADY TATIANA RINCON MARTINEZ</t>
  </si>
  <si>
    <t>https://community.secop.gov.co/Public/Tendering/OpportunityDetail/Index?noticeUID=CO1.NTC.4376287&amp;isFromPublicArea=True&amp;isModal=true&amp;asPopupView=true</t>
  </si>
  <si>
    <t>JACQUELIN MARIN PEREZ</t>
  </si>
  <si>
    <t>ORDEN DE COMPRA 108952</t>
  </si>
  <si>
    <t>CONTROLES EMPRESARIALES S.A.S</t>
  </si>
  <si>
    <t>https://www.colombiacompra.gov.co/tienda-virtual-del-estado-colombiano/ordenes-compra/108952</t>
  </si>
  <si>
    <t xml:space="preserve"> Dirección del Sistema de Cuidado</t>
  </si>
  <si>
    <t xml:space="preserve">CD-PS-931-2023 </t>
  </si>
  <si>
    <t>ERIKA TATIANA LADINO NOVOA</t>
  </si>
  <si>
    <t>https://community.secop.gov.co/Public/Tendering/OpportunityDetail/Index?noticeUID=CO1.NTC.4385470&amp;isFromPublicArea=True&amp;isModal=true&amp;asPopupView=true</t>
  </si>
  <si>
    <t xml:space="preserve">CD-PS-932-2023 </t>
  </si>
  <si>
    <t>JESSICA ANDREA LOPEZ LEIVA</t>
  </si>
  <si>
    <t>https://community.secop.gov.co/Public/Tendering/OpportunityDetail/Index?noticeUID=CO1.NTC.4385780&amp;isFromPublicArea=True&amp;isModal=true&amp;asPopupView=true</t>
  </si>
  <si>
    <t xml:space="preserve">CD-PS-933-2023 </t>
  </si>
  <si>
    <t>LAURA CATALINA MORENO ANGARITA</t>
  </si>
  <si>
    <t>https://community.secop.gov.co/Public/Tendering/OpportunityDetail/Index?noticeUID=CO1.NTC.4387192&amp;isFromPublicArea=True&amp;isModal=true&amp;asPopupView=true</t>
  </si>
  <si>
    <t xml:space="preserve">CD-PS-934-2023 </t>
  </si>
  <si>
    <t>DIANA PAOLA MERCHAN PABON</t>
  </si>
  <si>
    <t>https://community.secop.gov.co/Public/Tendering/OpportunityDetail/Index?noticeUID=CO1.NTC.4388710&amp;isFromPublicArea=True&amp;isModal=true&amp;asPopupView=true</t>
  </si>
  <si>
    <t>ORDEN DE COMPRA -109078</t>
  </si>
  <si>
    <t>UNION TEMPORAL OUTSOURCING GIAF</t>
  </si>
  <si>
    <t>https://www.colombiacompra.gov.co/tienda-virtual-del-estado-colombiano/ordenes-compra/109078</t>
  </si>
  <si>
    <t xml:space="preserve"> Dirección de Enfoque Diferencial</t>
  </si>
  <si>
    <t xml:space="preserve">CD-PS-935-2023 </t>
  </si>
  <si>
    <t>GERMAN  BONILLA MOLINA</t>
  </si>
  <si>
    <t>https://community.secop.gov.co/Public/Tendering/OpportunityDetail/Index?noticeUID=CO1.NTC.4392821&amp;isFromPublicArea=True&amp;isModal=true&amp;asPopupView=true</t>
  </si>
  <si>
    <t>LAURA VANESSA FEO CASTIBLANCO</t>
  </si>
  <si>
    <t>https://community.secop.gov.co/Public/Tendering/OpportunityDetail/Index?noticeUID=CO1.NTC.4393184&amp;isFromPublicArea=True&amp;isModal=true&amp;asPopupView=true</t>
  </si>
  <si>
    <t>ANYI LORENA PERDOMO ORTIZ</t>
  </si>
  <si>
    <t>https://community.secop.gov.co/Public/Tendering/OpportunityDetail/Index?noticeUID=CO1.NTC.4393571&amp;isFromPublicArea=True&amp;isModal=true&amp;asPopupView=true</t>
  </si>
  <si>
    <t>CD-CI-930-2023</t>
  </si>
  <si>
    <t>INSTITUTO COLOMBIANO PARA LA EVALUACION DE LA EDUCACION - ICFES</t>
  </si>
  <si>
    <t>https://community.secop.gov.co/Public/Tendering/OpportunityDetail/Index?noticeUID=CO1.NTC.4379788&amp;isFromPublicArea=True&amp;isModal=true&amp;asPopupView=true</t>
  </si>
  <si>
    <t xml:space="preserve">CD-PS-938-2023 </t>
  </si>
  <si>
    <t>MARIA FERNANDA VALLEJO MOLINA</t>
  </si>
  <si>
    <t>https://community.secop.gov.co/Public/Tendering/OpportunityDetail/Index?noticeUID=CO1.NTC.4393596&amp;isFromPublicArea=True&amp;isModal=true&amp;asPopupView=true</t>
  </si>
  <si>
    <t>Orden de Compra 109103</t>
  </si>
  <si>
    <t>https://www.colombiacompra.gov.co/tienda-virtual-del-estado-colombiano/ordenes-compra/109103</t>
  </si>
  <si>
    <t xml:space="preserve">CD-PS-940-2023 </t>
  </si>
  <si>
    <t>MARIA LAURA HERRERA RIVERO</t>
  </si>
  <si>
    <t>https://community.secop.gov.co/Public/Tendering/OpportunityDetail/Index?noticeUID=CO1.NTC.4398687&amp;isFromPublicArea=True&amp;isModal=true&amp;asPopupView=true</t>
  </si>
  <si>
    <t xml:space="preserve">CD-PS-941-2023 </t>
  </si>
  <si>
    <t>SANDRA MILENA BUITRAGO LONDOÑO</t>
  </si>
  <si>
    <t>https://community.secop.gov.co/Public/Tendering/OpportunityDetail/Index?noticeUID=CO1.NTC.4410520&amp;isFromPublicArea=True&amp;isModal=true&amp;asPopupView=true</t>
  </si>
  <si>
    <t xml:space="preserve">CD-PS-942-2023 </t>
  </si>
  <si>
    <t>SARA JULIETA IGUARAN AGUILAR</t>
  </si>
  <si>
    <t>https://community.secop.gov.co/Public/Tendering/OpportunityDetail/Index?noticeUID=CO1.NTC.4414448&amp;isFromPublicArea=True&amp;isModal=true&amp;asPopupView=true</t>
  </si>
  <si>
    <t xml:space="preserve">CD-PS-943-2023 </t>
  </si>
  <si>
    <t>LUISA FERNANDA GALINDO RODRIGUEZ</t>
  </si>
  <si>
    <t>https://community.secop.gov.co/Public/Tendering/OpportunityDetail/Index?noticeUID=CO1.NTC.4421664&amp;isFromPublicArea=True&amp;isModal=true&amp;asPopupView=true</t>
  </si>
  <si>
    <t>SDMUJER-MC-005-2023</t>
  </si>
  <si>
    <t>CONTRATA PAIS SAS</t>
  </si>
  <si>
    <t>https://community.secop.gov.co/Public/Tendering/OpportunityDetail/Index?noticeUID=CO1.NTC.4335143&amp;isFromPublicArea=True&amp;isModal=true&amp;asPopupView=true</t>
  </si>
  <si>
    <t xml:space="preserve">CD-PS-944-2023 </t>
  </si>
  <si>
    <t>SANDRA MILENA PACHON ROMERO</t>
  </si>
  <si>
    <t>https://community.secop.gov.co/Public/Tendering/OpportunityDetail/Index?noticeUID=CO1.NTC.4449336&amp;isFromPublicArea=True&amp;isModal=true&amp;asPopupView=true</t>
  </si>
  <si>
    <t>CD-PS-945-2023</t>
  </si>
  <si>
    <t>EILEN DANIELA JAIMES FONTECHA</t>
  </si>
  <si>
    <t>https://community.secop.gov.co/Public/Tendering/OpportunityDetail/Index?noticeUID=CO1.NTC.4449363&amp;isFromPublicArea=True&amp;isModal=true&amp;asPopupView=true</t>
  </si>
  <si>
    <t>CD-PS-946-2023</t>
  </si>
  <si>
    <t>LUZ EMILIA GUTIERREZ GIL</t>
  </si>
  <si>
    <t>https://community.secop.gov.co/Public/Tendering/OpportunityDetail/Index?noticeUID=CO1.NTC.4450147&amp;isFromPublicArea=True&amp;isModal=False</t>
  </si>
  <si>
    <t>CD-PS-947-2023</t>
  </si>
  <si>
    <t>PAOLA VIVIANA SOTELO SOTELO</t>
  </si>
  <si>
    <t>https://community.secop.gov.co/Public/Tendering/OpportunityDetail/Index?noticeUID=CO1.NTC.4464654&amp;isFromPublicArea=True&amp;isModal=False</t>
  </si>
  <si>
    <t>CD-PS-948-2023</t>
  </si>
  <si>
    <t>SANDRA CRISTINA MUÑOZ CASTILLO</t>
  </si>
  <si>
    <t>https://community.secop.gov.co/Public/Tendering/OpportunityDetail/Index?noticeUID=CO1.NTC.4471767&amp;isFromPublicArea=True&amp;isModal=False</t>
  </si>
  <si>
    <t>CD-CI-949-2023</t>
  </si>
  <si>
    <t>EMPRESA DE TELECOMUNICACIONES DE BOGOTÁ S.A. E.S.P. - ETB S.A. ESP</t>
  </si>
  <si>
    <t>https://community.secop.gov.co/Public/Tendering/OpportunityDetail/Index?noticeUID=CO1.NTC.4481818&amp;isFromPublicArea=True&amp;isModal=False</t>
  </si>
  <si>
    <t>no ha iniciado</t>
  </si>
  <si>
    <t xml:space="preserve">CD-PS-952-2023 </t>
  </si>
  <si>
    <t>KATHERINE DIANA MARÍA PADILLA MOSQUERA</t>
  </si>
  <si>
    <t>https://community.secop.gov.co/Public/Tendering/OpportunityDetail/Index?noticeUID=CO1.NTC.4495838&amp;isFromPublicArea=True&amp;isModal=False</t>
  </si>
  <si>
    <t>CD-PS-953-2023</t>
  </si>
  <si>
    <t>OLGA YOLANDA BORRERO FIGUEROA</t>
  </si>
  <si>
    <t>https://community.secop.gov.co/Public/Tendering/OpportunityDetail/Index?noticeUID=CO1.NTC.4498950&amp;isFromPublicArea=True&amp;isModal=False</t>
  </si>
  <si>
    <t>CD-PS-955-2023</t>
  </si>
  <si>
    <t>FRANCELINA VIASUS YOPASA</t>
  </si>
  <si>
    <t>https://community.secop.gov.co/Public/Tendering/OpportunityDetail/Index?noticeUID=CO1.NTC.4500013&amp;isFromPublicArea=True&amp;isModal=False</t>
  </si>
  <si>
    <t>CD-PS-956-2023</t>
  </si>
  <si>
    <t>DIANA JAIDY PIÑEROS ESPEJO</t>
  </si>
  <si>
    <t>https://community.secop.gov.co/Public/Tendering/OpportunityDetail/Index?noticeUID=CO1.NTC.4500260&amp;isFromPublicArea=True&amp;isModal=False</t>
  </si>
  <si>
    <t>CD-PS-957-2023</t>
  </si>
  <si>
    <t>MARIA LUCERO RUIZ RIVERA</t>
  </si>
  <si>
    <t>https://community.secop.gov.co/Public/Tendering/OpportunityDetail/Index?noticeUID=CO1.NTC.4500434&amp;isFromPublicArea=True&amp;isModal=False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</si>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</sst>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Bierstadt"/>
      <family val="2"/>
    </font>
    <font>
      <sz val="10"/>
      <name val="Bierstadt"/>
      <family val="2"/>
    </font>
    <font>
      <sz val="11"/>
      <name val="Arial Narrow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 Narrow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60">
    <xf numFmtId="0" fontId="0" fillId="0" borderId="0" xfId="0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" fontId="7" fillId="5" borderId="3" xfId="4" applyNumberFormat="1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1" fontId="0" fillId="2" borderId="5" xfId="0" applyNumberFormat="1" applyFill="1" applyBorder="1"/>
    <xf numFmtId="0" fontId="4" fillId="2" borderId="5" xfId="0" applyFont="1" applyFill="1" applyBorder="1" applyAlignment="1">
      <alignment vertical="center"/>
    </xf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14" fontId="0" fillId="2" borderId="5" xfId="0" applyNumberFormat="1" applyFill="1" applyBorder="1"/>
    <xf numFmtId="164" fontId="0" fillId="2" borderId="5" xfId="1" applyNumberFormat="1" applyFont="1" applyFill="1" applyBorder="1" applyAlignment="1">
      <alignment horizontal="right" vertical="top"/>
    </xf>
    <xf numFmtId="9" fontId="4" fillId="2" borderId="5" xfId="2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0" fontId="0" fillId="7" borderId="5" xfId="0" applyFill="1" applyBorder="1"/>
    <xf numFmtId="1" fontId="7" fillId="5" borderId="5" xfId="4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64" fontId="0" fillId="2" borderId="5" xfId="1" applyNumberFormat="1" applyFont="1" applyFill="1" applyBorder="1"/>
    <xf numFmtId="14" fontId="0" fillId="7" borderId="5" xfId="0" applyNumberFormat="1" applyFill="1" applyBorder="1"/>
    <xf numFmtId="164" fontId="0" fillId="0" borderId="5" xfId="1" applyNumberFormat="1" applyFont="1" applyBorder="1"/>
    <xf numFmtId="164" fontId="0" fillId="2" borderId="5" xfId="1" applyNumberFormat="1" applyFont="1" applyFill="1" applyBorder="1" applyAlignment="1">
      <alignment horizontal="center" vertical="center"/>
    </xf>
    <xf numFmtId="164" fontId="0" fillId="6" borderId="5" xfId="1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>
      <alignment vertical="top"/>
    </xf>
    <xf numFmtId="0" fontId="0" fillId="0" borderId="5" xfId="0" applyBorder="1"/>
    <xf numFmtId="1" fontId="0" fillId="6" borderId="5" xfId="0" applyNumberFormat="1" applyFill="1" applyBorder="1" applyAlignment="1">
      <alignment vertical="top"/>
    </xf>
    <xf numFmtId="0" fontId="0" fillId="6" borderId="5" xfId="0" applyFill="1" applyBorder="1"/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14" fontId="0" fillId="6" borderId="5" xfId="0" applyNumberFormat="1" applyFill="1" applyBorder="1"/>
    <xf numFmtId="0" fontId="0" fillId="6" borderId="5" xfId="0" applyFill="1" applyBorder="1" applyAlignment="1">
      <alignment horizontal="center" vertical="center" wrapText="1"/>
    </xf>
    <xf numFmtId="0" fontId="9" fillId="0" borderId="5" xfId="0" applyFont="1" applyBorder="1"/>
    <xf numFmtId="0" fontId="2" fillId="2" borderId="5" xfId="3" applyFill="1" applyBorder="1" applyAlignment="1">
      <alignment wrapText="1"/>
    </xf>
    <xf numFmtId="1" fontId="0" fillId="2" borderId="5" xfId="0" applyNumberForma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14" fontId="0" fillId="2" borderId="5" xfId="0" applyNumberFormat="1" applyFill="1" applyBorder="1" applyAlignment="1">
      <alignment vertical="center"/>
    </xf>
    <xf numFmtId="164" fontId="0" fillId="2" borderId="5" xfId="1" applyNumberFormat="1" applyFont="1" applyFill="1" applyBorder="1" applyAlignment="1">
      <alignment vertical="center"/>
    </xf>
    <xf numFmtId="164" fontId="0" fillId="6" borderId="5" xfId="1" applyNumberFormat="1" applyFont="1" applyFill="1" applyBorder="1"/>
    <xf numFmtId="0" fontId="0" fillId="2" borderId="0" xfId="0" applyFill="1"/>
    <xf numFmtId="0" fontId="0" fillId="0" borderId="5" xfId="0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9" xfId="4" xr:uid="{00000000-0005-0000-0000-000003000000}"/>
    <cellStyle name="Porcentaje" xfId="2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506374</xdr:colOff>
      <xdr:row>1</xdr:row>
      <xdr:rowOff>154878</xdr:rowOff>
    </xdr:from>
    <xdr:to>
      <xdr:col>22</xdr:col>
      <xdr:colOff>3168232</xdr:colOff>
      <xdr:row>4</xdr:row>
      <xdr:rowOff>200316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9BCA39-0C85-43B0-933C-3F7EAF0ED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4949" y="364428"/>
          <a:ext cx="2661858" cy="67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9\contratos\Users\PC%201\Downloads\20230327%20Reporte%20para%20M&#243;nica%20Marz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A"/>
      <sheetName val="Hoja1"/>
      <sheetName val="Hoja2"/>
    </sheetNames>
    <sheetDataSet>
      <sheetData sheetId="0">
        <row r="2">
          <cell r="F2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500013&amp;isFromPublicArea=True&amp;isModal=False" TargetMode="External"/><Relationship Id="rId3" Type="http://schemas.openxmlformats.org/officeDocument/2006/relationships/hyperlink" Target="https://www.contratos.gov.co/consultas/detalleProceso.do?numConstancia=23-22-55419" TargetMode="External"/><Relationship Id="rId7" Type="http://schemas.openxmlformats.org/officeDocument/2006/relationships/hyperlink" Target="https://community.secop.gov.co/Public/Tendering/OpportunityDetail/Index?noticeUID=CO1.NTC.3991381&amp;isFromPublicArea=True&amp;isModal=true&amp;asPopupView=true" TargetMode="External"/><Relationship Id="rId2" Type="http://schemas.openxmlformats.org/officeDocument/2006/relationships/hyperlink" Target="https://www.contratos.gov.co/consultas/detalleProceso.do?numConstancia=23-22-56466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colombiacompra.gov.co/tienda-virtual-del-estado-colombiano/ordenes-compra/108689" TargetMode="External"/><Relationship Id="rId5" Type="http://schemas.openxmlformats.org/officeDocument/2006/relationships/hyperlink" Target="https://community.secop.gov.co/Public/Tendering/OpportunityDetail/Index?noticeUID=CO1.NTC.4049404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contratos.gov.co/consultas/detalleProceso.do?numConstancia=23-22-5542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W936"/>
  <sheetViews>
    <sheetView tabSelected="1" topLeftCell="I6" zoomScale="82" zoomScaleNormal="82" workbookViewId="0">
      <selection activeCell="U6" sqref="U6"/>
    </sheetView>
  </sheetViews>
  <sheetFormatPr baseColWidth="10" defaultColWidth="11.42578125" defaultRowHeight="16.5" x14ac:dyDescent="0.3"/>
  <cols>
    <col min="1" max="1" width="8.5703125" style="2" customWidth="1"/>
    <col min="2" max="2" width="7.140625" style="2" customWidth="1"/>
    <col min="3" max="3" width="14" style="2" customWidth="1"/>
    <col min="4" max="4" width="38.5703125" style="2" customWidth="1"/>
    <col min="5" max="5" width="25.7109375" style="3" customWidth="1"/>
    <col min="6" max="6" width="60.28515625" style="2" customWidth="1"/>
    <col min="7" max="7" width="28.5703125" style="2" customWidth="1"/>
    <col min="8" max="8" width="42.140625" style="2" customWidth="1"/>
    <col min="9" max="10" width="11.5703125" style="1" customWidth="1"/>
    <col min="11" max="11" width="21.5703125" style="1" customWidth="1"/>
    <col min="12" max="12" width="15.28515625" style="2" customWidth="1"/>
    <col min="13" max="13" width="11.5703125" style="2" customWidth="1"/>
    <col min="14" max="14" width="21.5703125" style="2" bestFit="1" customWidth="1"/>
    <col min="15" max="15" width="15.140625" style="2" customWidth="1"/>
    <col min="16" max="16" width="22.85546875" style="2" customWidth="1"/>
    <col min="17" max="18" width="13.140625" style="3" customWidth="1"/>
    <col min="19" max="19" width="13.42578125" style="3" customWidth="1"/>
    <col min="20" max="20" width="18.5703125" style="3" customWidth="1"/>
    <col min="21" max="21" width="17.85546875" style="3" customWidth="1"/>
    <col min="22" max="22" width="25.28515625" style="2" customWidth="1"/>
    <col min="23" max="23" width="68.28515625" style="4" customWidth="1"/>
    <col min="24" max="24" width="3.5703125" style="5" customWidth="1"/>
    <col min="25" max="16384" width="11.42578125" style="5"/>
  </cols>
  <sheetData>
    <row r="1" spans="1:23" x14ac:dyDescent="0.3">
      <c r="A1" s="57" t="s">
        <v>0</v>
      </c>
      <c r="B1" s="57"/>
      <c r="C1" s="57"/>
      <c r="D1" s="57"/>
      <c r="E1" s="57"/>
      <c r="F1" s="57"/>
      <c r="G1" s="57"/>
      <c r="H1" s="57"/>
    </row>
    <row r="2" spans="1:23" x14ac:dyDescent="0.3">
      <c r="A2" s="57" t="s">
        <v>1</v>
      </c>
      <c r="B2" s="57"/>
      <c r="C2" s="57"/>
      <c r="D2" s="57"/>
      <c r="E2" s="57"/>
      <c r="F2" s="57"/>
      <c r="G2" s="57"/>
      <c r="H2" s="57"/>
      <c r="I2" s="6"/>
    </row>
    <row r="3" spans="1:23" x14ac:dyDescent="0.3">
      <c r="A3" s="57" t="s">
        <v>2</v>
      </c>
      <c r="B3" s="57"/>
      <c r="C3" s="57"/>
      <c r="D3" s="57"/>
      <c r="E3" s="57"/>
      <c r="F3" s="57"/>
      <c r="G3" s="57"/>
      <c r="H3" s="57"/>
      <c r="I3" s="6"/>
    </row>
    <row r="4" spans="1:23" x14ac:dyDescent="0.3">
      <c r="D4" s="6"/>
      <c r="E4" s="7"/>
      <c r="F4" s="6"/>
      <c r="G4" s="6"/>
      <c r="H4" s="6"/>
      <c r="I4" s="6"/>
    </row>
    <row r="5" spans="1:23" ht="17.25" thickBot="1" x14ac:dyDescent="0.3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8" t="s">
        <v>4</v>
      </c>
      <c r="N5" s="8"/>
      <c r="O5" s="8"/>
      <c r="P5" s="8"/>
      <c r="Q5" s="9"/>
      <c r="R5" s="9"/>
      <c r="S5" s="9"/>
      <c r="T5" s="9"/>
      <c r="U5" s="9"/>
      <c r="V5" s="10"/>
    </row>
    <row r="6" spans="1:23" s="17" customFormat="1" ht="44.25" customHeight="1" x14ac:dyDescent="0.2">
      <c r="A6" s="59" t="s">
        <v>5</v>
      </c>
      <c r="B6" s="59"/>
      <c r="C6" s="11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3" t="s">
        <v>16</v>
      </c>
      <c r="N6" s="13" t="s">
        <v>17</v>
      </c>
      <c r="O6" s="13" t="s">
        <v>18</v>
      </c>
      <c r="P6" s="13" t="s">
        <v>19</v>
      </c>
      <c r="Q6" s="14" t="s">
        <v>20</v>
      </c>
      <c r="R6" s="14" t="s">
        <v>21</v>
      </c>
      <c r="S6" s="14" t="s">
        <v>22</v>
      </c>
      <c r="T6" s="14" t="s">
        <v>23</v>
      </c>
      <c r="U6" s="14" t="s">
        <v>24</v>
      </c>
      <c r="V6" s="15" t="s">
        <v>25</v>
      </c>
      <c r="W6" s="16" t="s">
        <v>26</v>
      </c>
    </row>
    <row r="7" spans="1:23" ht="30" customHeight="1" x14ac:dyDescent="0.3">
      <c r="A7" s="18">
        <v>1</v>
      </c>
      <c r="B7" s="19">
        <v>2023</v>
      </c>
      <c r="C7" s="20" t="s">
        <v>27</v>
      </c>
      <c r="D7" s="20" t="s">
        <v>28</v>
      </c>
      <c r="E7" s="21">
        <v>1020717338</v>
      </c>
      <c r="F7" s="22" t="s">
        <v>29</v>
      </c>
      <c r="G7" s="20" t="s">
        <v>30</v>
      </c>
      <c r="H7" s="20" t="s">
        <v>31</v>
      </c>
      <c r="I7" s="23">
        <v>44930</v>
      </c>
      <c r="J7" s="23">
        <v>44931</v>
      </c>
      <c r="K7" s="23">
        <v>45289</v>
      </c>
      <c r="L7" s="24">
        <v>109695000</v>
      </c>
      <c r="M7" s="25">
        <v>0.3267605633802817</v>
      </c>
      <c r="N7" s="26">
        <v>35844000</v>
      </c>
      <c r="O7" s="26">
        <v>0</v>
      </c>
      <c r="P7" s="26">
        <v>73851000</v>
      </c>
      <c r="Q7" s="27" t="s">
        <v>32</v>
      </c>
      <c r="R7" s="27" t="s">
        <v>32</v>
      </c>
      <c r="S7" s="20">
        <v>0</v>
      </c>
      <c r="T7" s="20" t="s">
        <v>32</v>
      </c>
      <c r="U7" s="27">
        <v>0</v>
      </c>
      <c r="V7" s="26">
        <f t="shared" ref="V7:V70" si="0">L7+U7</f>
        <v>109695000</v>
      </c>
      <c r="W7" s="28" t="s">
        <v>33</v>
      </c>
    </row>
    <row r="8" spans="1:23" ht="30" customHeight="1" x14ac:dyDescent="0.3">
      <c r="A8" s="18">
        <v>2</v>
      </c>
      <c r="B8" s="19">
        <v>2023</v>
      </c>
      <c r="C8" s="20" t="s">
        <v>34</v>
      </c>
      <c r="D8" s="20" t="s">
        <v>35</v>
      </c>
      <c r="E8" s="21">
        <v>5996309</v>
      </c>
      <c r="F8" s="22" t="s">
        <v>36</v>
      </c>
      <c r="G8" s="20" t="s">
        <v>30</v>
      </c>
      <c r="H8" s="20" t="s">
        <v>31</v>
      </c>
      <c r="I8" s="23">
        <v>44930</v>
      </c>
      <c r="J8" s="23">
        <v>44931</v>
      </c>
      <c r="K8" s="23">
        <v>45289</v>
      </c>
      <c r="L8" s="24">
        <v>106500000</v>
      </c>
      <c r="M8" s="25">
        <v>0.3267605633802817</v>
      </c>
      <c r="N8" s="26">
        <v>34800000</v>
      </c>
      <c r="O8" s="26">
        <v>0</v>
      </c>
      <c r="P8" s="26">
        <v>71700000</v>
      </c>
      <c r="Q8" s="27" t="s">
        <v>32</v>
      </c>
      <c r="R8" s="27" t="s">
        <v>32</v>
      </c>
      <c r="S8" s="20">
        <v>0</v>
      </c>
      <c r="T8" s="20" t="s">
        <v>32</v>
      </c>
      <c r="U8" s="27">
        <v>0</v>
      </c>
      <c r="V8" s="26">
        <f t="shared" si="0"/>
        <v>106500000</v>
      </c>
      <c r="W8" s="29" t="s">
        <v>37</v>
      </c>
    </row>
    <row r="9" spans="1:23" ht="30" customHeight="1" x14ac:dyDescent="0.3">
      <c r="A9" s="18">
        <v>3</v>
      </c>
      <c r="B9" s="19">
        <v>2023</v>
      </c>
      <c r="C9" s="20" t="s">
        <v>38</v>
      </c>
      <c r="D9" s="20" t="s">
        <v>39</v>
      </c>
      <c r="E9" s="21">
        <v>53064906</v>
      </c>
      <c r="F9" s="22" t="s">
        <v>40</v>
      </c>
      <c r="G9" s="20" t="s">
        <v>30</v>
      </c>
      <c r="H9" s="20" t="s">
        <v>31</v>
      </c>
      <c r="I9" s="23">
        <v>44930</v>
      </c>
      <c r="J9" s="23">
        <v>44931</v>
      </c>
      <c r="K9" s="23">
        <v>45289</v>
      </c>
      <c r="L9" s="24">
        <v>109695000</v>
      </c>
      <c r="M9" s="25">
        <v>0.3267605633802817</v>
      </c>
      <c r="N9" s="26">
        <v>35844000</v>
      </c>
      <c r="O9" s="26">
        <v>0</v>
      </c>
      <c r="P9" s="26">
        <v>73851000</v>
      </c>
      <c r="Q9" s="27" t="s">
        <v>32</v>
      </c>
      <c r="R9" s="27" t="s">
        <v>32</v>
      </c>
      <c r="S9" s="20">
        <v>0</v>
      </c>
      <c r="T9" s="20" t="s">
        <v>32</v>
      </c>
      <c r="U9" s="27">
        <v>0</v>
      </c>
      <c r="V9" s="26">
        <f t="shared" si="0"/>
        <v>109695000</v>
      </c>
      <c r="W9" s="29" t="s">
        <v>37</v>
      </c>
    </row>
    <row r="10" spans="1:23" ht="30" customHeight="1" x14ac:dyDescent="0.3">
      <c r="A10" s="18">
        <v>4</v>
      </c>
      <c r="B10" s="19">
        <v>2023</v>
      </c>
      <c r="C10" s="20" t="s">
        <v>41</v>
      </c>
      <c r="D10" s="20" t="s">
        <v>42</v>
      </c>
      <c r="E10" s="21">
        <v>51705761</v>
      </c>
      <c r="F10" s="22" t="s">
        <v>43</v>
      </c>
      <c r="G10" s="20" t="s">
        <v>30</v>
      </c>
      <c r="H10" s="20" t="s">
        <v>31</v>
      </c>
      <c r="I10" s="23">
        <v>44930</v>
      </c>
      <c r="J10" s="23">
        <v>44931</v>
      </c>
      <c r="K10" s="23">
        <v>45289</v>
      </c>
      <c r="L10" s="24">
        <v>109695000</v>
      </c>
      <c r="M10" s="25">
        <v>0.3267605633802817</v>
      </c>
      <c r="N10" s="26">
        <v>35844000</v>
      </c>
      <c r="O10" s="26">
        <v>0</v>
      </c>
      <c r="P10" s="26">
        <v>73851000</v>
      </c>
      <c r="Q10" s="27" t="s">
        <v>32</v>
      </c>
      <c r="R10" s="27" t="s">
        <v>32</v>
      </c>
      <c r="S10" s="20">
        <v>0</v>
      </c>
      <c r="T10" s="20" t="s">
        <v>32</v>
      </c>
      <c r="U10" s="27">
        <v>0</v>
      </c>
      <c r="V10" s="26">
        <f t="shared" si="0"/>
        <v>109695000</v>
      </c>
      <c r="W10" s="29" t="s">
        <v>37</v>
      </c>
    </row>
    <row r="11" spans="1:23" ht="30" customHeight="1" x14ac:dyDescent="0.3">
      <c r="A11" s="18">
        <v>5</v>
      </c>
      <c r="B11" s="19">
        <v>2023</v>
      </c>
      <c r="C11" s="20" t="s">
        <v>44</v>
      </c>
      <c r="D11" s="20" t="s">
        <v>45</v>
      </c>
      <c r="E11" s="21">
        <v>1110508111</v>
      </c>
      <c r="F11" s="22" t="s">
        <v>46</v>
      </c>
      <c r="G11" s="20" t="s">
        <v>30</v>
      </c>
      <c r="H11" s="20" t="s">
        <v>31</v>
      </c>
      <c r="I11" s="23">
        <v>44930</v>
      </c>
      <c r="J11" s="23">
        <v>44931</v>
      </c>
      <c r="K11" s="23">
        <v>45289</v>
      </c>
      <c r="L11" s="24">
        <v>65083333</v>
      </c>
      <c r="M11" s="25">
        <v>0.32676057017547028</v>
      </c>
      <c r="N11" s="26">
        <v>21266667</v>
      </c>
      <c r="O11" s="26">
        <v>0</v>
      </c>
      <c r="P11" s="26">
        <v>43816666</v>
      </c>
      <c r="Q11" s="27" t="s">
        <v>32</v>
      </c>
      <c r="R11" s="27" t="s">
        <v>32</v>
      </c>
      <c r="S11" s="20">
        <v>0</v>
      </c>
      <c r="T11" s="20" t="s">
        <v>32</v>
      </c>
      <c r="U11" s="27">
        <v>0</v>
      </c>
      <c r="V11" s="26">
        <f t="shared" si="0"/>
        <v>65083333</v>
      </c>
      <c r="W11" s="29" t="s">
        <v>37</v>
      </c>
    </row>
    <row r="12" spans="1:23" ht="30" customHeight="1" x14ac:dyDescent="0.3">
      <c r="A12" s="18">
        <v>6</v>
      </c>
      <c r="B12" s="19">
        <v>2023</v>
      </c>
      <c r="C12" s="20" t="s">
        <v>47</v>
      </c>
      <c r="D12" s="20" t="s">
        <v>48</v>
      </c>
      <c r="E12" s="21">
        <v>1026252836</v>
      </c>
      <c r="F12" s="22" t="s">
        <v>49</v>
      </c>
      <c r="G12" s="20" t="s">
        <v>50</v>
      </c>
      <c r="H12" s="20" t="s">
        <v>51</v>
      </c>
      <c r="I12" s="23">
        <v>44930</v>
      </c>
      <c r="J12" s="23">
        <v>44931</v>
      </c>
      <c r="K12" s="23">
        <v>45289</v>
      </c>
      <c r="L12" s="24">
        <v>94666667</v>
      </c>
      <c r="M12" s="25">
        <v>0.32676056216028565</v>
      </c>
      <c r="N12" s="26">
        <v>30933333</v>
      </c>
      <c r="O12" s="26">
        <v>1</v>
      </c>
      <c r="P12" s="26">
        <v>63733333</v>
      </c>
      <c r="Q12" s="27" t="s">
        <v>32</v>
      </c>
      <c r="R12" s="27" t="s">
        <v>32</v>
      </c>
      <c r="S12" s="20">
        <v>0</v>
      </c>
      <c r="T12" s="20" t="s">
        <v>32</v>
      </c>
      <c r="U12" s="27">
        <v>0</v>
      </c>
      <c r="V12" s="26">
        <f t="shared" si="0"/>
        <v>94666667</v>
      </c>
      <c r="W12" s="29" t="s">
        <v>37</v>
      </c>
    </row>
    <row r="13" spans="1:23" ht="30" customHeight="1" x14ac:dyDescent="0.3">
      <c r="A13" s="18">
        <v>7</v>
      </c>
      <c r="B13" s="19">
        <v>2023</v>
      </c>
      <c r="C13" s="20" t="s">
        <v>52</v>
      </c>
      <c r="D13" s="20" t="s">
        <v>53</v>
      </c>
      <c r="E13" s="21">
        <v>1031158940</v>
      </c>
      <c r="F13" s="22" t="s">
        <v>54</v>
      </c>
      <c r="G13" s="20" t="s">
        <v>50</v>
      </c>
      <c r="H13" s="20" t="s">
        <v>51</v>
      </c>
      <c r="I13" s="23">
        <v>44930</v>
      </c>
      <c r="J13" s="23">
        <v>44931</v>
      </c>
      <c r="K13" s="23">
        <v>45289</v>
      </c>
      <c r="L13" s="24">
        <v>94666667</v>
      </c>
      <c r="M13" s="25">
        <v>0.32676056216028565</v>
      </c>
      <c r="N13" s="26">
        <v>30933333</v>
      </c>
      <c r="O13" s="26">
        <v>1</v>
      </c>
      <c r="P13" s="26">
        <v>63733333</v>
      </c>
      <c r="Q13" s="27" t="s">
        <v>32</v>
      </c>
      <c r="R13" s="27" t="s">
        <v>32</v>
      </c>
      <c r="S13" s="20">
        <v>0</v>
      </c>
      <c r="T13" s="20" t="s">
        <v>32</v>
      </c>
      <c r="U13" s="27">
        <v>0</v>
      </c>
      <c r="V13" s="26">
        <f t="shared" si="0"/>
        <v>94666667</v>
      </c>
      <c r="W13" s="29" t="s">
        <v>55</v>
      </c>
    </row>
    <row r="14" spans="1:23" ht="30" customHeight="1" x14ac:dyDescent="0.3">
      <c r="A14" s="18">
        <v>11</v>
      </c>
      <c r="B14" s="19">
        <v>2023</v>
      </c>
      <c r="C14" s="20" t="s">
        <v>56</v>
      </c>
      <c r="D14" s="20" t="s">
        <v>57</v>
      </c>
      <c r="E14" s="21">
        <v>52931682</v>
      </c>
      <c r="F14" s="22" t="s">
        <v>58</v>
      </c>
      <c r="G14" s="20" t="s">
        <v>50</v>
      </c>
      <c r="H14" s="20" t="s">
        <v>51</v>
      </c>
      <c r="I14" s="23">
        <v>44930</v>
      </c>
      <c r="J14" s="23">
        <v>44931</v>
      </c>
      <c r="K14" s="23">
        <v>45289</v>
      </c>
      <c r="L14" s="24">
        <v>104133333</v>
      </c>
      <c r="M14" s="25">
        <v>0.32768361902927579</v>
      </c>
      <c r="N14" s="26">
        <v>34026667</v>
      </c>
      <c r="O14" s="26">
        <v>293333</v>
      </c>
      <c r="P14" s="26">
        <v>69813333</v>
      </c>
      <c r="Q14" s="27" t="s">
        <v>32</v>
      </c>
      <c r="R14" s="27" t="s">
        <v>32</v>
      </c>
      <c r="S14" s="20">
        <v>0</v>
      </c>
      <c r="T14" s="20" t="s">
        <v>32</v>
      </c>
      <c r="U14" s="27">
        <v>0</v>
      </c>
      <c r="V14" s="26">
        <f t="shared" si="0"/>
        <v>104133333</v>
      </c>
      <c r="W14" s="29" t="s">
        <v>55</v>
      </c>
    </row>
    <row r="15" spans="1:23" ht="30" customHeight="1" x14ac:dyDescent="0.3">
      <c r="A15" s="18">
        <v>12</v>
      </c>
      <c r="B15" s="19">
        <v>2023</v>
      </c>
      <c r="C15" s="20" t="s">
        <v>59</v>
      </c>
      <c r="D15" s="20" t="s">
        <v>60</v>
      </c>
      <c r="E15" s="21">
        <v>52045284</v>
      </c>
      <c r="F15" s="22" t="s">
        <v>61</v>
      </c>
      <c r="G15" s="20" t="s">
        <v>30</v>
      </c>
      <c r="H15" s="20" t="s">
        <v>31</v>
      </c>
      <c r="I15" s="23">
        <v>44930</v>
      </c>
      <c r="J15" s="23">
        <v>44931</v>
      </c>
      <c r="K15" s="23">
        <v>45289</v>
      </c>
      <c r="L15" s="24">
        <v>109695000</v>
      </c>
      <c r="M15" s="25">
        <v>0.3267605633802817</v>
      </c>
      <c r="N15" s="26">
        <v>35844000</v>
      </c>
      <c r="O15" s="26">
        <v>0</v>
      </c>
      <c r="P15" s="26">
        <v>73851000</v>
      </c>
      <c r="Q15" s="27" t="s">
        <v>32</v>
      </c>
      <c r="R15" s="27" t="s">
        <v>32</v>
      </c>
      <c r="S15" s="20">
        <v>0</v>
      </c>
      <c r="T15" s="20" t="s">
        <v>32</v>
      </c>
      <c r="U15" s="27">
        <v>0</v>
      </c>
      <c r="V15" s="26">
        <f t="shared" si="0"/>
        <v>109695000</v>
      </c>
      <c r="W15" s="29" t="s">
        <v>55</v>
      </c>
    </row>
    <row r="16" spans="1:23" ht="30" customHeight="1" x14ac:dyDescent="0.3">
      <c r="A16" s="18">
        <v>13</v>
      </c>
      <c r="B16" s="19">
        <v>2023</v>
      </c>
      <c r="C16" s="20" t="s">
        <v>62</v>
      </c>
      <c r="D16" s="20" t="s">
        <v>63</v>
      </c>
      <c r="E16" s="21">
        <v>1110546751</v>
      </c>
      <c r="F16" s="22" t="s">
        <v>64</v>
      </c>
      <c r="G16" s="20" t="s">
        <v>30</v>
      </c>
      <c r="H16" s="20" t="s">
        <v>31</v>
      </c>
      <c r="I16" s="23">
        <v>44930</v>
      </c>
      <c r="J16" s="23">
        <v>44931</v>
      </c>
      <c r="K16" s="23">
        <v>45289</v>
      </c>
      <c r="L16" s="24">
        <v>106500000</v>
      </c>
      <c r="M16" s="25">
        <v>0.3267605633802817</v>
      </c>
      <c r="N16" s="26">
        <v>34800000</v>
      </c>
      <c r="O16" s="26">
        <v>0</v>
      </c>
      <c r="P16" s="26">
        <v>71700000</v>
      </c>
      <c r="Q16" s="27" t="s">
        <v>32</v>
      </c>
      <c r="R16" s="27" t="s">
        <v>32</v>
      </c>
      <c r="S16" s="20">
        <v>0</v>
      </c>
      <c r="T16" s="20" t="s">
        <v>32</v>
      </c>
      <c r="U16" s="27">
        <v>0</v>
      </c>
      <c r="V16" s="26">
        <f t="shared" si="0"/>
        <v>106500000</v>
      </c>
      <c r="W16" s="29" t="s">
        <v>37</v>
      </c>
    </row>
    <row r="17" spans="1:23" ht="30" customHeight="1" x14ac:dyDescent="0.3">
      <c r="A17" s="18">
        <v>14</v>
      </c>
      <c r="B17" s="19">
        <v>2023</v>
      </c>
      <c r="C17" s="20" t="s">
        <v>65</v>
      </c>
      <c r="D17" s="20" t="s">
        <v>66</v>
      </c>
      <c r="E17" s="21">
        <v>1049635138</v>
      </c>
      <c r="F17" s="22" t="s">
        <v>67</v>
      </c>
      <c r="G17" s="20" t="s">
        <v>50</v>
      </c>
      <c r="H17" s="20" t="s">
        <v>51</v>
      </c>
      <c r="I17" s="23">
        <v>44930</v>
      </c>
      <c r="J17" s="23">
        <v>44931</v>
      </c>
      <c r="K17" s="23">
        <v>45289</v>
      </c>
      <c r="L17" s="24">
        <v>76916667</v>
      </c>
      <c r="M17" s="25">
        <v>0.32676056187874808</v>
      </c>
      <c r="N17" s="26">
        <v>25133333</v>
      </c>
      <c r="O17" s="26">
        <v>1</v>
      </c>
      <c r="P17" s="26">
        <v>51783333</v>
      </c>
      <c r="Q17" s="27" t="s">
        <v>32</v>
      </c>
      <c r="R17" s="27" t="s">
        <v>32</v>
      </c>
      <c r="S17" s="20">
        <v>0</v>
      </c>
      <c r="T17" s="20" t="s">
        <v>32</v>
      </c>
      <c r="U17" s="27">
        <v>0</v>
      </c>
      <c r="V17" s="26">
        <f t="shared" si="0"/>
        <v>76916667</v>
      </c>
      <c r="W17" s="29" t="s">
        <v>37</v>
      </c>
    </row>
    <row r="18" spans="1:23" ht="30" customHeight="1" x14ac:dyDescent="0.3">
      <c r="A18" s="18">
        <v>15</v>
      </c>
      <c r="B18" s="19">
        <v>2023</v>
      </c>
      <c r="C18" s="20" t="s">
        <v>68</v>
      </c>
      <c r="D18" s="20" t="s">
        <v>69</v>
      </c>
      <c r="E18" s="21">
        <v>65589582</v>
      </c>
      <c r="F18" s="22" t="s">
        <v>70</v>
      </c>
      <c r="G18" s="20" t="s">
        <v>50</v>
      </c>
      <c r="H18" s="20" t="s">
        <v>51</v>
      </c>
      <c r="I18" s="23">
        <v>44930</v>
      </c>
      <c r="J18" s="23">
        <v>44931</v>
      </c>
      <c r="K18" s="23">
        <v>45289</v>
      </c>
      <c r="L18" s="24">
        <v>88750000</v>
      </c>
      <c r="M18" s="25">
        <v>0.3267605633802817</v>
      </c>
      <c r="N18" s="26">
        <v>29000000</v>
      </c>
      <c r="O18" s="26">
        <v>0</v>
      </c>
      <c r="P18" s="26">
        <v>59750000</v>
      </c>
      <c r="Q18" s="27" t="s">
        <v>32</v>
      </c>
      <c r="R18" s="27" t="s">
        <v>32</v>
      </c>
      <c r="S18" s="20">
        <v>0</v>
      </c>
      <c r="T18" s="20" t="s">
        <v>32</v>
      </c>
      <c r="U18" s="27">
        <v>0</v>
      </c>
      <c r="V18" s="26">
        <f t="shared" si="0"/>
        <v>88750000</v>
      </c>
      <c r="W18" s="29" t="s">
        <v>55</v>
      </c>
    </row>
    <row r="19" spans="1:23" ht="30" customHeight="1" x14ac:dyDescent="0.3">
      <c r="A19" s="18">
        <v>17</v>
      </c>
      <c r="B19" s="19">
        <v>2023</v>
      </c>
      <c r="C19" s="20" t="s">
        <v>71</v>
      </c>
      <c r="D19" s="20" t="s">
        <v>72</v>
      </c>
      <c r="E19" s="21">
        <v>50972364</v>
      </c>
      <c r="F19" s="22" t="s">
        <v>73</v>
      </c>
      <c r="G19" s="20" t="s">
        <v>50</v>
      </c>
      <c r="H19" s="20" t="s">
        <v>51</v>
      </c>
      <c r="I19" s="23">
        <v>44930</v>
      </c>
      <c r="J19" s="23">
        <v>44931</v>
      </c>
      <c r="K19" s="23">
        <v>45289</v>
      </c>
      <c r="L19" s="24">
        <v>115966667</v>
      </c>
      <c r="M19" s="25">
        <v>0.32676056238436657</v>
      </c>
      <c r="N19" s="26">
        <v>37893333</v>
      </c>
      <c r="O19" s="26">
        <v>1</v>
      </c>
      <c r="P19" s="26">
        <v>78073333</v>
      </c>
      <c r="Q19" s="27" t="s">
        <v>32</v>
      </c>
      <c r="R19" s="27" t="s">
        <v>32</v>
      </c>
      <c r="S19" s="20">
        <v>0</v>
      </c>
      <c r="T19" s="20" t="s">
        <v>32</v>
      </c>
      <c r="U19" s="27">
        <v>0</v>
      </c>
      <c r="V19" s="26">
        <f t="shared" si="0"/>
        <v>115966667</v>
      </c>
      <c r="W19" s="29" t="s">
        <v>55</v>
      </c>
    </row>
    <row r="20" spans="1:23" ht="30" customHeight="1" x14ac:dyDescent="0.3">
      <c r="A20" s="18">
        <v>18</v>
      </c>
      <c r="B20" s="19">
        <v>2023</v>
      </c>
      <c r="C20" s="20" t="s">
        <v>74</v>
      </c>
      <c r="D20" s="20" t="s">
        <v>75</v>
      </c>
      <c r="E20" s="21">
        <v>51986672</v>
      </c>
      <c r="F20" s="22" t="s">
        <v>76</v>
      </c>
      <c r="G20" s="20" t="s">
        <v>50</v>
      </c>
      <c r="H20" s="20" t="s">
        <v>51</v>
      </c>
      <c r="I20" s="23">
        <v>44930</v>
      </c>
      <c r="J20" s="23">
        <v>44931</v>
      </c>
      <c r="K20" s="23">
        <v>45289</v>
      </c>
      <c r="L20" s="24">
        <v>115966667</v>
      </c>
      <c r="M20" s="25">
        <v>0.32676056238436657</v>
      </c>
      <c r="N20" s="26">
        <v>37893333</v>
      </c>
      <c r="O20" s="26">
        <v>1</v>
      </c>
      <c r="P20" s="26">
        <v>78073333</v>
      </c>
      <c r="Q20" s="27" t="s">
        <v>32</v>
      </c>
      <c r="R20" s="27" t="s">
        <v>32</v>
      </c>
      <c r="S20" s="20">
        <v>0</v>
      </c>
      <c r="T20" s="20" t="s">
        <v>32</v>
      </c>
      <c r="U20" s="27">
        <v>0</v>
      </c>
      <c r="V20" s="26">
        <f t="shared" si="0"/>
        <v>115966667</v>
      </c>
      <c r="W20" s="29" t="s">
        <v>55</v>
      </c>
    </row>
    <row r="21" spans="1:23" ht="30" customHeight="1" x14ac:dyDescent="0.3">
      <c r="A21" s="18">
        <v>20</v>
      </c>
      <c r="B21" s="19">
        <v>2023</v>
      </c>
      <c r="C21" s="20" t="s">
        <v>77</v>
      </c>
      <c r="D21" s="20" t="s">
        <v>78</v>
      </c>
      <c r="E21" s="21">
        <v>33377852</v>
      </c>
      <c r="F21" s="22" t="s">
        <v>79</v>
      </c>
      <c r="G21" s="20" t="s">
        <v>50</v>
      </c>
      <c r="H21" s="20" t="s">
        <v>51</v>
      </c>
      <c r="I21" s="23">
        <v>44930</v>
      </c>
      <c r="J21" s="23">
        <v>44931</v>
      </c>
      <c r="K21" s="23">
        <v>45289</v>
      </c>
      <c r="L21" s="24">
        <v>104133333</v>
      </c>
      <c r="M21" s="25">
        <v>0.32768361902927579</v>
      </c>
      <c r="N21" s="26">
        <v>34026667</v>
      </c>
      <c r="O21" s="26">
        <v>293333</v>
      </c>
      <c r="P21" s="26">
        <v>69813333</v>
      </c>
      <c r="Q21" s="27" t="s">
        <v>32</v>
      </c>
      <c r="R21" s="27" t="s">
        <v>32</v>
      </c>
      <c r="S21" s="20">
        <v>0</v>
      </c>
      <c r="T21" s="20" t="s">
        <v>32</v>
      </c>
      <c r="U21" s="27">
        <v>0</v>
      </c>
      <c r="V21" s="26">
        <f t="shared" si="0"/>
        <v>104133333</v>
      </c>
      <c r="W21" s="29" t="s">
        <v>55</v>
      </c>
    </row>
    <row r="22" spans="1:23" ht="30" customHeight="1" x14ac:dyDescent="0.3">
      <c r="A22" s="18">
        <v>21</v>
      </c>
      <c r="B22" s="19">
        <v>2023</v>
      </c>
      <c r="C22" s="20" t="s">
        <v>80</v>
      </c>
      <c r="D22" s="20" t="s">
        <v>81</v>
      </c>
      <c r="E22" s="21">
        <v>80133311</v>
      </c>
      <c r="F22" s="22" t="s">
        <v>82</v>
      </c>
      <c r="G22" s="20" t="s">
        <v>30</v>
      </c>
      <c r="H22" s="20" t="s">
        <v>31</v>
      </c>
      <c r="I22" s="23">
        <v>44930</v>
      </c>
      <c r="J22" s="23">
        <v>44931</v>
      </c>
      <c r="K22" s="23">
        <v>45289</v>
      </c>
      <c r="L22" s="24">
        <v>109695000</v>
      </c>
      <c r="M22" s="25">
        <v>0.3267605633802817</v>
      </c>
      <c r="N22" s="26">
        <v>35844000</v>
      </c>
      <c r="O22" s="26">
        <v>0</v>
      </c>
      <c r="P22" s="26">
        <v>73851000</v>
      </c>
      <c r="Q22" s="27" t="s">
        <v>32</v>
      </c>
      <c r="R22" s="27" t="s">
        <v>32</v>
      </c>
      <c r="S22" s="20">
        <v>0</v>
      </c>
      <c r="T22" s="20" t="s">
        <v>32</v>
      </c>
      <c r="U22" s="27">
        <v>0</v>
      </c>
      <c r="V22" s="26">
        <f t="shared" si="0"/>
        <v>109695000</v>
      </c>
      <c r="W22" s="29" t="s">
        <v>55</v>
      </c>
    </row>
    <row r="23" spans="1:23" ht="30" customHeight="1" x14ac:dyDescent="0.3">
      <c r="A23" s="18">
        <v>22</v>
      </c>
      <c r="B23" s="19">
        <v>2023</v>
      </c>
      <c r="C23" s="20" t="s">
        <v>83</v>
      </c>
      <c r="D23" s="20" t="s">
        <v>84</v>
      </c>
      <c r="E23" s="21">
        <v>80895667</v>
      </c>
      <c r="F23" s="22" t="s">
        <v>85</v>
      </c>
      <c r="G23" s="20" t="s">
        <v>50</v>
      </c>
      <c r="H23" s="20" t="s">
        <v>51</v>
      </c>
      <c r="I23" s="23">
        <v>44930</v>
      </c>
      <c r="J23" s="23">
        <v>44936</v>
      </c>
      <c r="K23" s="23">
        <v>45291</v>
      </c>
      <c r="L23" s="24">
        <v>37080000</v>
      </c>
      <c r="M23" s="25">
        <v>0.31623931623931623</v>
      </c>
      <c r="N23" s="26">
        <v>11433000</v>
      </c>
      <c r="O23" s="26">
        <v>927000</v>
      </c>
      <c r="P23" s="26">
        <v>24720000</v>
      </c>
      <c r="Q23" s="27" t="s">
        <v>32</v>
      </c>
      <c r="R23" s="27" t="s">
        <v>32</v>
      </c>
      <c r="S23" s="20">
        <v>0</v>
      </c>
      <c r="T23" s="20" t="s">
        <v>32</v>
      </c>
      <c r="U23" s="27">
        <v>0</v>
      </c>
      <c r="V23" s="26">
        <f t="shared" si="0"/>
        <v>37080000</v>
      </c>
      <c r="W23" s="29" t="s">
        <v>37</v>
      </c>
    </row>
    <row r="24" spans="1:23" ht="30" customHeight="1" x14ac:dyDescent="0.3">
      <c r="A24" s="18">
        <v>23</v>
      </c>
      <c r="B24" s="19">
        <v>2023</v>
      </c>
      <c r="C24" s="20" t="s">
        <v>86</v>
      </c>
      <c r="D24" s="20" t="s">
        <v>87</v>
      </c>
      <c r="E24" s="21">
        <v>52255339</v>
      </c>
      <c r="F24" s="22" t="s">
        <v>88</v>
      </c>
      <c r="G24" s="20" t="s">
        <v>89</v>
      </c>
      <c r="H24" s="20" t="s">
        <v>90</v>
      </c>
      <c r="I24" s="23">
        <v>44930</v>
      </c>
      <c r="J24" s="23">
        <v>44931</v>
      </c>
      <c r="K24" s="23">
        <v>45289</v>
      </c>
      <c r="L24" s="24">
        <v>92300000</v>
      </c>
      <c r="M24" s="25">
        <v>0.3267605633802817</v>
      </c>
      <c r="N24" s="26">
        <v>30160000</v>
      </c>
      <c r="O24" s="26">
        <v>0</v>
      </c>
      <c r="P24" s="26">
        <v>62140000</v>
      </c>
      <c r="Q24" s="27" t="s">
        <v>32</v>
      </c>
      <c r="R24" s="27" t="s">
        <v>32</v>
      </c>
      <c r="S24" s="20">
        <v>0</v>
      </c>
      <c r="T24" s="20" t="s">
        <v>32</v>
      </c>
      <c r="U24" s="27">
        <v>0</v>
      </c>
      <c r="V24" s="26">
        <f t="shared" si="0"/>
        <v>92300000</v>
      </c>
      <c r="W24" s="29" t="s">
        <v>55</v>
      </c>
    </row>
    <row r="25" spans="1:23" ht="30" customHeight="1" x14ac:dyDescent="0.3">
      <c r="A25" s="18">
        <v>24</v>
      </c>
      <c r="B25" s="19">
        <v>2023</v>
      </c>
      <c r="C25" s="20" t="s">
        <v>91</v>
      </c>
      <c r="D25" s="20" t="s">
        <v>92</v>
      </c>
      <c r="E25" s="21">
        <v>79785531</v>
      </c>
      <c r="F25" s="22" t="s">
        <v>93</v>
      </c>
      <c r="G25" s="20" t="s">
        <v>30</v>
      </c>
      <c r="H25" s="20" t="s">
        <v>31</v>
      </c>
      <c r="I25" s="23">
        <v>44930</v>
      </c>
      <c r="J25" s="23">
        <v>44931</v>
      </c>
      <c r="K25" s="23">
        <v>45289</v>
      </c>
      <c r="L25" s="24">
        <v>109695000</v>
      </c>
      <c r="M25" s="25">
        <v>0.3267605633802817</v>
      </c>
      <c r="N25" s="26">
        <v>35844000</v>
      </c>
      <c r="O25" s="26">
        <v>0</v>
      </c>
      <c r="P25" s="26">
        <v>73851000</v>
      </c>
      <c r="Q25" s="27" t="s">
        <v>32</v>
      </c>
      <c r="R25" s="27" t="s">
        <v>32</v>
      </c>
      <c r="S25" s="20">
        <v>0</v>
      </c>
      <c r="T25" s="20" t="s">
        <v>32</v>
      </c>
      <c r="U25" s="27">
        <v>0</v>
      </c>
      <c r="V25" s="26">
        <f t="shared" si="0"/>
        <v>109695000</v>
      </c>
      <c r="W25" s="29" t="s">
        <v>94</v>
      </c>
    </row>
    <row r="26" spans="1:23" ht="30" customHeight="1" x14ac:dyDescent="0.3">
      <c r="A26" s="18">
        <v>25</v>
      </c>
      <c r="B26" s="19">
        <v>2023</v>
      </c>
      <c r="C26" s="20" t="s">
        <v>95</v>
      </c>
      <c r="D26" s="20" t="s">
        <v>96</v>
      </c>
      <c r="E26" s="21">
        <v>52111077</v>
      </c>
      <c r="F26" s="22" t="s">
        <v>97</v>
      </c>
      <c r="G26" s="20" t="s">
        <v>30</v>
      </c>
      <c r="H26" s="20" t="s">
        <v>31</v>
      </c>
      <c r="I26" s="23">
        <v>44930</v>
      </c>
      <c r="J26" s="23">
        <v>44931</v>
      </c>
      <c r="K26" s="23">
        <v>45289</v>
      </c>
      <c r="L26" s="24">
        <v>103600833</v>
      </c>
      <c r="M26" s="25">
        <v>0.32676056764910377</v>
      </c>
      <c r="N26" s="26">
        <v>33852667</v>
      </c>
      <c r="O26" s="26">
        <v>0</v>
      </c>
      <c r="P26" s="26">
        <v>69748166</v>
      </c>
      <c r="Q26" s="27" t="s">
        <v>32</v>
      </c>
      <c r="R26" s="27" t="s">
        <v>32</v>
      </c>
      <c r="S26" s="20">
        <v>0</v>
      </c>
      <c r="T26" s="20" t="s">
        <v>32</v>
      </c>
      <c r="U26" s="27">
        <v>0</v>
      </c>
      <c r="V26" s="26">
        <f t="shared" si="0"/>
        <v>103600833</v>
      </c>
      <c r="W26" s="29" t="s">
        <v>37</v>
      </c>
    </row>
    <row r="27" spans="1:23" ht="30" customHeight="1" x14ac:dyDescent="0.3">
      <c r="A27" s="18">
        <v>26</v>
      </c>
      <c r="B27" s="19">
        <v>2023</v>
      </c>
      <c r="C27" s="20" t="s">
        <v>98</v>
      </c>
      <c r="D27" s="20" t="s">
        <v>99</v>
      </c>
      <c r="E27" s="21">
        <v>80729702</v>
      </c>
      <c r="F27" s="22" t="s">
        <v>100</v>
      </c>
      <c r="G27" s="20" t="s">
        <v>30</v>
      </c>
      <c r="H27" s="20" t="s">
        <v>31</v>
      </c>
      <c r="I27" s="23">
        <v>44930</v>
      </c>
      <c r="J27" s="23">
        <v>44931</v>
      </c>
      <c r="K27" s="23">
        <v>45203</v>
      </c>
      <c r="L27" s="24">
        <v>83430000</v>
      </c>
      <c r="M27" s="25">
        <v>0.42962962962962964</v>
      </c>
      <c r="N27" s="26">
        <v>35844000</v>
      </c>
      <c r="O27" s="26">
        <v>0</v>
      </c>
      <c r="P27" s="26">
        <v>47586000</v>
      </c>
      <c r="Q27" s="27" t="s">
        <v>32</v>
      </c>
      <c r="R27" s="27" t="s">
        <v>32</v>
      </c>
      <c r="S27" s="20">
        <v>0</v>
      </c>
      <c r="T27" s="20" t="s">
        <v>32</v>
      </c>
      <c r="U27" s="27">
        <v>0</v>
      </c>
      <c r="V27" s="26">
        <f t="shared" si="0"/>
        <v>83430000</v>
      </c>
      <c r="W27" s="29" t="s">
        <v>37</v>
      </c>
    </row>
    <row r="28" spans="1:23" ht="30" customHeight="1" x14ac:dyDescent="0.3">
      <c r="A28" s="18">
        <v>27</v>
      </c>
      <c r="B28" s="19">
        <v>2023</v>
      </c>
      <c r="C28" s="20" t="s">
        <v>101</v>
      </c>
      <c r="D28" s="20" t="s">
        <v>102</v>
      </c>
      <c r="E28" s="21">
        <v>1032499220</v>
      </c>
      <c r="F28" s="22" t="s">
        <v>103</v>
      </c>
      <c r="G28" s="20" t="s">
        <v>30</v>
      </c>
      <c r="H28" s="20" t="s">
        <v>31</v>
      </c>
      <c r="I28" s="23">
        <v>44930</v>
      </c>
      <c r="J28" s="23">
        <v>44931</v>
      </c>
      <c r="K28" s="23">
        <v>45289</v>
      </c>
      <c r="L28" s="24">
        <v>50765000</v>
      </c>
      <c r="M28" s="25">
        <v>0.3267605633802817</v>
      </c>
      <c r="N28" s="26">
        <v>16588000</v>
      </c>
      <c r="O28" s="26">
        <v>0</v>
      </c>
      <c r="P28" s="26">
        <v>34177000</v>
      </c>
      <c r="Q28" s="27" t="s">
        <v>32</v>
      </c>
      <c r="R28" s="27" t="s">
        <v>32</v>
      </c>
      <c r="S28" s="20">
        <v>0</v>
      </c>
      <c r="T28" s="20" t="s">
        <v>32</v>
      </c>
      <c r="U28" s="27">
        <v>0</v>
      </c>
      <c r="V28" s="26">
        <f t="shared" si="0"/>
        <v>50765000</v>
      </c>
      <c r="W28" s="29" t="s">
        <v>37</v>
      </c>
    </row>
    <row r="29" spans="1:23" ht="30" customHeight="1" x14ac:dyDescent="0.3">
      <c r="A29" s="18">
        <v>28</v>
      </c>
      <c r="B29" s="19">
        <v>2023</v>
      </c>
      <c r="C29" s="20" t="s">
        <v>104</v>
      </c>
      <c r="D29" s="20" t="s">
        <v>105</v>
      </c>
      <c r="E29" s="21">
        <v>11227432</v>
      </c>
      <c r="F29" s="22" t="s">
        <v>106</v>
      </c>
      <c r="G29" s="20" t="s">
        <v>30</v>
      </c>
      <c r="H29" s="20" t="s">
        <v>31</v>
      </c>
      <c r="I29" s="23">
        <v>44930</v>
      </c>
      <c r="J29" s="23">
        <v>44931</v>
      </c>
      <c r="K29" s="23">
        <v>45289</v>
      </c>
      <c r="L29" s="24">
        <v>85318333</v>
      </c>
      <c r="M29" s="25">
        <v>0.32676056856385133</v>
      </c>
      <c r="N29" s="26">
        <v>27878667</v>
      </c>
      <c r="O29" s="26">
        <v>0</v>
      </c>
      <c r="P29" s="26">
        <v>57439666</v>
      </c>
      <c r="Q29" s="27" t="s">
        <v>32</v>
      </c>
      <c r="R29" s="27" t="s">
        <v>32</v>
      </c>
      <c r="S29" s="20">
        <v>0</v>
      </c>
      <c r="T29" s="20" t="s">
        <v>32</v>
      </c>
      <c r="U29" s="27">
        <v>0</v>
      </c>
      <c r="V29" s="26">
        <f t="shared" si="0"/>
        <v>85318333</v>
      </c>
      <c r="W29" s="29" t="s">
        <v>37</v>
      </c>
    </row>
    <row r="30" spans="1:23" ht="30" customHeight="1" x14ac:dyDescent="0.3">
      <c r="A30" s="18">
        <v>29</v>
      </c>
      <c r="B30" s="19">
        <v>2023</v>
      </c>
      <c r="C30" s="20" t="s">
        <v>107</v>
      </c>
      <c r="D30" s="20" t="s">
        <v>108</v>
      </c>
      <c r="E30" s="21">
        <v>53165523</v>
      </c>
      <c r="F30" s="22" t="s">
        <v>109</v>
      </c>
      <c r="G30" s="20" t="s">
        <v>30</v>
      </c>
      <c r="H30" s="20" t="s">
        <v>31</v>
      </c>
      <c r="I30" s="23">
        <v>44930</v>
      </c>
      <c r="J30" s="23">
        <v>44931</v>
      </c>
      <c r="K30" s="23">
        <v>45289</v>
      </c>
      <c r="L30" s="24">
        <v>94666667</v>
      </c>
      <c r="M30" s="25">
        <v>0.32676056216028565</v>
      </c>
      <c r="N30" s="26">
        <v>30933333</v>
      </c>
      <c r="O30" s="26">
        <v>1</v>
      </c>
      <c r="P30" s="26">
        <v>63733333</v>
      </c>
      <c r="Q30" s="27" t="s">
        <v>32</v>
      </c>
      <c r="R30" s="27" t="s">
        <v>32</v>
      </c>
      <c r="S30" s="20">
        <v>0</v>
      </c>
      <c r="T30" s="20" t="s">
        <v>32</v>
      </c>
      <c r="U30" s="27">
        <v>0</v>
      </c>
      <c r="V30" s="26">
        <f t="shared" si="0"/>
        <v>94666667</v>
      </c>
      <c r="W30" s="29" t="s">
        <v>37</v>
      </c>
    </row>
    <row r="31" spans="1:23" ht="30" customHeight="1" x14ac:dyDescent="0.3">
      <c r="A31" s="18">
        <v>30</v>
      </c>
      <c r="B31" s="19">
        <v>2023</v>
      </c>
      <c r="C31" s="20" t="s">
        <v>110</v>
      </c>
      <c r="D31" s="20" t="s">
        <v>111</v>
      </c>
      <c r="E31" s="21">
        <v>1098607052</v>
      </c>
      <c r="F31" s="22" t="s">
        <v>112</v>
      </c>
      <c r="G31" s="20" t="s">
        <v>89</v>
      </c>
      <c r="H31" s="20" t="s">
        <v>90</v>
      </c>
      <c r="I31" s="23">
        <v>44930</v>
      </c>
      <c r="J31" s="23">
        <v>44931</v>
      </c>
      <c r="K31" s="23">
        <v>45289</v>
      </c>
      <c r="L31" s="24">
        <v>85566833</v>
      </c>
      <c r="M31" s="25">
        <v>0.32676056854879743</v>
      </c>
      <c r="N31" s="26">
        <v>27959867</v>
      </c>
      <c r="O31" s="26">
        <v>0</v>
      </c>
      <c r="P31" s="26">
        <v>57606966</v>
      </c>
      <c r="Q31" s="27" t="s">
        <v>32</v>
      </c>
      <c r="R31" s="27" t="s">
        <v>32</v>
      </c>
      <c r="S31" s="20">
        <v>0</v>
      </c>
      <c r="T31" s="20" t="s">
        <v>32</v>
      </c>
      <c r="U31" s="27">
        <v>0</v>
      </c>
      <c r="V31" s="26">
        <f t="shared" si="0"/>
        <v>85566833</v>
      </c>
      <c r="W31" s="29" t="s">
        <v>37</v>
      </c>
    </row>
    <row r="32" spans="1:23" ht="30" customHeight="1" x14ac:dyDescent="0.3">
      <c r="A32" s="18">
        <v>31</v>
      </c>
      <c r="B32" s="19">
        <v>2023</v>
      </c>
      <c r="C32" s="20" t="s">
        <v>113</v>
      </c>
      <c r="D32" s="20" t="s">
        <v>114</v>
      </c>
      <c r="E32" s="21">
        <v>80114068</v>
      </c>
      <c r="F32" s="22" t="s">
        <v>115</v>
      </c>
      <c r="G32" s="20" t="s">
        <v>89</v>
      </c>
      <c r="H32" s="20" t="s">
        <v>90</v>
      </c>
      <c r="I32" s="23">
        <v>44930</v>
      </c>
      <c r="J32" s="23">
        <v>44931</v>
      </c>
      <c r="K32" s="23">
        <v>45289</v>
      </c>
      <c r="L32" s="24">
        <v>53250000</v>
      </c>
      <c r="M32" s="25">
        <v>0.3267605633802817</v>
      </c>
      <c r="N32" s="26">
        <v>17400000</v>
      </c>
      <c r="O32" s="26">
        <v>0</v>
      </c>
      <c r="P32" s="26">
        <v>35850000</v>
      </c>
      <c r="Q32" s="27" t="s">
        <v>32</v>
      </c>
      <c r="R32" s="27" t="s">
        <v>32</v>
      </c>
      <c r="S32" s="20">
        <v>0</v>
      </c>
      <c r="T32" s="20" t="s">
        <v>32</v>
      </c>
      <c r="U32" s="27">
        <v>0</v>
      </c>
      <c r="V32" s="26">
        <f t="shared" si="0"/>
        <v>53250000</v>
      </c>
      <c r="W32" s="29" t="s">
        <v>94</v>
      </c>
    </row>
    <row r="33" spans="1:23" ht="30" customHeight="1" x14ac:dyDescent="0.3">
      <c r="A33" s="18">
        <v>32</v>
      </c>
      <c r="B33" s="19">
        <v>2023</v>
      </c>
      <c r="C33" s="20" t="s">
        <v>116</v>
      </c>
      <c r="D33" s="20" t="s">
        <v>117</v>
      </c>
      <c r="E33" s="21">
        <v>52214560</v>
      </c>
      <c r="F33" s="22" t="s">
        <v>118</v>
      </c>
      <c r="G33" s="20" t="s">
        <v>89</v>
      </c>
      <c r="H33" s="20" t="s">
        <v>90</v>
      </c>
      <c r="I33" s="23">
        <v>44931</v>
      </c>
      <c r="J33" s="23">
        <v>44932</v>
      </c>
      <c r="K33" s="23">
        <v>45290</v>
      </c>
      <c r="L33" s="24">
        <v>101766667</v>
      </c>
      <c r="M33" s="25">
        <v>0.32394366418623105</v>
      </c>
      <c r="N33" s="26">
        <v>32966667</v>
      </c>
      <c r="O33" s="26">
        <v>0</v>
      </c>
      <c r="P33" s="26">
        <v>68800000</v>
      </c>
      <c r="Q33" s="27" t="s">
        <v>32</v>
      </c>
      <c r="R33" s="27" t="s">
        <v>32</v>
      </c>
      <c r="S33" s="20">
        <v>0</v>
      </c>
      <c r="T33" s="20" t="s">
        <v>32</v>
      </c>
      <c r="U33" s="27">
        <v>0</v>
      </c>
      <c r="V33" s="26">
        <f t="shared" si="0"/>
        <v>101766667</v>
      </c>
      <c r="W33" s="29" t="s">
        <v>94</v>
      </c>
    </row>
    <row r="34" spans="1:23" ht="30" customHeight="1" x14ac:dyDescent="0.3">
      <c r="A34" s="18">
        <v>33</v>
      </c>
      <c r="B34" s="19">
        <v>2023</v>
      </c>
      <c r="C34" s="20" t="s">
        <v>119</v>
      </c>
      <c r="D34" s="20" t="s">
        <v>120</v>
      </c>
      <c r="E34" s="21">
        <v>1129531641</v>
      </c>
      <c r="F34" s="22" t="s">
        <v>121</v>
      </c>
      <c r="G34" s="20" t="s">
        <v>89</v>
      </c>
      <c r="H34" s="20" t="s">
        <v>90</v>
      </c>
      <c r="I34" s="23">
        <v>44931</v>
      </c>
      <c r="J34" s="23">
        <v>44932</v>
      </c>
      <c r="K34" s="23">
        <v>45290</v>
      </c>
      <c r="L34" s="24">
        <v>109458333</v>
      </c>
      <c r="M34" s="25">
        <v>0.32394365991303742</v>
      </c>
      <c r="N34" s="26">
        <v>35458333</v>
      </c>
      <c r="O34" s="26">
        <v>0</v>
      </c>
      <c r="P34" s="26">
        <v>74000000</v>
      </c>
      <c r="Q34" s="27" t="s">
        <v>32</v>
      </c>
      <c r="R34" s="27" t="s">
        <v>32</v>
      </c>
      <c r="S34" s="20">
        <v>0</v>
      </c>
      <c r="T34" s="20" t="s">
        <v>32</v>
      </c>
      <c r="U34" s="27">
        <v>0</v>
      </c>
      <c r="V34" s="26">
        <f t="shared" si="0"/>
        <v>109458333</v>
      </c>
      <c r="W34" s="29" t="s">
        <v>94</v>
      </c>
    </row>
    <row r="35" spans="1:23" ht="30" customHeight="1" x14ac:dyDescent="0.3">
      <c r="A35" s="18">
        <v>34</v>
      </c>
      <c r="B35" s="19">
        <v>2023</v>
      </c>
      <c r="C35" s="20" t="s">
        <v>122</v>
      </c>
      <c r="D35" s="20" t="s">
        <v>123</v>
      </c>
      <c r="E35" s="21">
        <v>1100542273</v>
      </c>
      <c r="F35" s="22" t="s">
        <v>124</v>
      </c>
      <c r="G35" s="20" t="s">
        <v>50</v>
      </c>
      <c r="H35" s="20" t="s">
        <v>51</v>
      </c>
      <c r="I35" s="23">
        <v>44931</v>
      </c>
      <c r="J35" s="23">
        <v>44932</v>
      </c>
      <c r="K35" s="23">
        <v>45290</v>
      </c>
      <c r="L35" s="24">
        <v>94666667</v>
      </c>
      <c r="M35" s="25">
        <v>0.32394366435231103</v>
      </c>
      <c r="N35" s="26">
        <v>30666667</v>
      </c>
      <c r="O35" s="26">
        <v>0</v>
      </c>
      <c r="P35" s="26">
        <v>64000000</v>
      </c>
      <c r="Q35" s="27" t="s">
        <v>32</v>
      </c>
      <c r="R35" s="27" t="s">
        <v>32</v>
      </c>
      <c r="S35" s="20">
        <v>0</v>
      </c>
      <c r="T35" s="20" t="s">
        <v>32</v>
      </c>
      <c r="U35" s="27">
        <v>0</v>
      </c>
      <c r="V35" s="26">
        <f t="shared" si="0"/>
        <v>94666667</v>
      </c>
      <c r="W35" s="29" t="s">
        <v>94</v>
      </c>
    </row>
    <row r="36" spans="1:23" ht="30" customHeight="1" x14ac:dyDescent="0.3">
      <c r="A36" s="18">
        <v>35</v>
      </c>
      <c r="B36" s="19">
        <v>2023</v>
      </c>
      <c r="C36" s="20" t="s">
        <v>125</v>
      </c>
      <c r="D36" s="20" t="s">
        <v>126</v>
      </c>
      <c r="E36" s="21">
        <v>24646191</v>
      </c>
      <c r="F36" s="22" t="s">
        <v>127</v>
      </c>
      <c r="G36" s="20" t="s">
        <v>50</v>
      </c>
      <c r="H36" s="20" t="s">
        <v>51</v>
      </c>
      <c r="I36" s="23">
        <v>44931</v>
      </c>
      <c r="J36" s="23">
        <v>44932</v>
      </c>
      <c r="K36" s="23">
        <v>45290</v>
      </c>
      <c r="L36" s="24">
        <v>76916667</v>
      </c>
      <c r="M36" s="25">
        <v>0.32394366490165261</v>
      </c>
      <c r="N36" s="26">
        <v>24916667</v>
      </c>
      <c r="O36" s="26">
        <v>0</v>
      </c>
      <c r="P36" s="26">
        <v>52000000</v>
      </c>
      <c r="Q36" s="27" t="s">
        <v>32</v>
      </c>
      <c r="R36" s="27" t="s">
        <v>32</v>
      </c>
      <c r="S36" s="20">
        <v>0</v>
      </c>
      <c r="T36" s="20" t="s">
        <v>32</v>
      </c>
      <c r="U36" s="27">
        <v>0</v>
      </c>
      <c r="V36" s="26">
        <f t="shared" si="0"/>
        <v>76916667</v>
      </c>
      <c r="W36" s="29" t="s">
        <v>55</v>
      </c>
    </row>
    <row r="37" spans="1:23" ht="30" customHeight="1" x14ac:dyDescent="0.3">
      <c r="A37" s="18">
        <v>37</v>
      </c>
      <c r="B37" s="19">
        <v>2023</v>
      </c>
      <c r="C37" s="20" t="s">
        <v>128</v>
      </c>
      <c r="D37" s="20" t="s">
        <v>129</v>
      </c>
      <c r="E37" s="21">
        <v>53065202</v>
      </c>
      <c r="F37" s="22" t="s">
        <v>130</v>
      </c>
      <c r="G37" s="20" t="s">
        <v>50</v>
      </c>
      <c r="H37" s="20" t="s">
        <v>51</v>
      </c>
      <c r="I37" s="23">
        <v>44931</v>
      </c>
      <c r="J37" s="23">
        <v>44932</v>
      </c>
      <c r="K37" s="23">
        <v>45290</v>
      </c>
      <c r="L37" s="24">
        <v>118333333</v>
      </c>
      <c r="M37" s="25">
        <v>0.3239436600674469</v>
      </c>
      <c r="N37" s="26">
        <v>38333333</v>
      </c>
      <c r="O37" s="26">
        <v>0</v>
      </c>
      <c r="P37" s="26">
        <v>80000000</v>
      </c>
      <c r="Q37" s="27" t="s">
        <v>32</v>
      </c>
      <c r="R37" s="27" t="s">
        <v>32</v>
      </c>
      <c r="S37" s="20">
        <v>0</v>
      </c>
      <c r="T37" s="20" t="s">
        <v>32</v>
      </c>
      <c r="U37" s="27">
        <v>0</v>
      </c>
      <c r="V37" s="26">
        <f t="shared" si="0"/>
        <v>118333333</v>
      </c>
      <c r="W37" s="30"/>
    </row>
    <row r="38" spans="1:23" ht="30" customHeight="1" x14ac:dyDescent="0.3">
      <c r="A38" s="18">
        <v>38</v>
      </c>
      <c r="B38" s="19">
        <v>2023</v>
      </c>
      <c r="C38" s="20" t="s">
        <v>131</v>
      </c>
      <c r="D38" s="20" t="s">
        <v>132</v>
      </c>
      <c r="E38" s="21">
        <v>80135868</v>
      </c>
      <c r="F38" s="22" t="s">
        <v>133</v>
      </c>
      <c r="G38" s="20" t="s">
        <v>134</v>
      </c>
      <c r="H38" s="20" t="s">
        <v>135</v>
      </c>
      <c r="I38" s="23">
        <v>44931</v>
      </c>
      <c r="J38" s="23">
        <v>44932</v>
      </c>
      <c r="K38" s="23">
        <v>45280</v>
      </c>
      <c r="L38" s="24">
        <v>107789500</v>
      </c>
      <c r="M38" s="25">
        <v>0.33333333024088618</v>
      </c>
      <c r="N38" s="26">
        <v>35929833</v>
      </c>
      <c r="O38" s="26">
        <v>0</v>
      </c>
      <c r="P38" s="26">
        <v>71859667</v>
      </c>
      <c r="Q38" s="27" t="s">
        <v>32</v>
      </c>
      <c r="R38" s="27" t="s">
        <v>32</v>
      </c>
      <c r="S38" s="20">
        <v>0</v>
      </c>
      <c r="T38" s="20" t="s">
        <v>32</v>
      </c>
      <c r="U38" s="27">
        <v>0</v>
      </c>
      <c r="V38" s="26">
        <f t="shared" si="0"/>
        <v>107789500</v>
      </c>
      <c r="W38" s="29" t="s">
        <v>55</v>
      </c>
    </row>
    <row r="39" spans="1:23" ht="30" customHeight="1" x14ac:dyDescent="0.3">
      <c r="A39" s="18">
        <v>39</v>
      </c>
      <c r="B39" s="19">
        <v>2023</v>
      </c>
      <c r="C39" s="20" t="s">
        <v>136</v>
      </c>
      <c r="D39" s="20" t="s">
        <v>137</v>
      </c>
      <c r="E39" s="21">
        <v>1018431069</v>
      </c>
      <c r="F39" s="22" t="s">
        <v>138</v>
      </c>
      <c r="G39" s="20" t="s">
        <v>134</v>
      </c>
      <c r="H39" s="20" t="s">
        <v>135</v>
      </c>
      <c r="I39" s="23">
        <v>44931</v>
      </c>
      <c r="J39" s="23">
        <v>44932</v>
      </c>
      <c r="K39" s="23">
        <v>45265</v>
      </c>
      <c r="L39" s="24">
        <v>89683000</v>
      </c>
      <c r="M39" s="25">
        <v>0.34848485220164355</v>
      </c>
      <c r="N39" s="26">
        <v>31253167</v>
      </c>
      <c r="O39" s="26">
        <v>0</v>
      </c>
      <c r="P39" s="26">
        <v>58429833</v>
      </c>
      <c r="Q39" s="27" t="s">
        <v>32</v>
      </c>
      <c r="R39" s="27" t="s">
        <v>32</v>
      </c>
      <c r="S39" s="20">
        <v>0</v>
      </c>
      <c r="T39" s="20" t="s">
        <v>32</v>
      </c>
      <c r="U39" s="27">
        <v>0</v>
      </c>
      <c r="V39" s="26">
        <f t="shared" si="0"/>
        <v>89683000</v>
      </c>
      <c r="W39" s="29" t="s">
        <v>139</v>
      </c>
    </row>
    <row r="40" spans="1:23" ht="30" customHeight="1" x14ac:dyDescent="0.3">
      <c r="A40" s="18">
        <v>40</v>
      </c>
      <c r="B40" s="19">
        <v>2023</v>
      </c>
      <c r="C40" s="20" t="s">
        <v>140</v>
      </c>
      <c r="D40" s="20" t="s">
        <v>141</v>
      </c>
      <c r="E40" s="21">
        <v>80414123</v>
      </c>
      <c r="F40" s="22" t="s">
        <v>142</v>
      </c>
      <c r="G40" s="20" t="s">
        <v>89</v>
      </c>
      <c r="H40" s="20" t="s">
        <v>90</v>
      </c>
      <c r="I40" s="23">
        <v>44931</v>
      </c>
      <c r="J40" s="23">
        <v>44932</v>
      </c>
      <c r="K40" s="23">
        <v>45290</v>
      </c>
      <c r="L40" s="24">
        <v>105127333</v>
      </c>
      <c r="M40" s="25">
        <v>0.32394365982821993</v>
      </c>
      <c r="N40" s="26">
        <v>34055333</v>
      </c>
      <c r="O40" s="26">
        <v>0</v>
      </c>
      <c r="P40" s="26">
        <v>71072000</v>
      </c>
      <c r="Q40" s="27" t="s">
        <v>32</v>
      </c>
      <c r="R40" s="27" t="s">
        <v>32</v>
      </c>
      <c r="S40" s="20">
        <v>0</v>
      </c>
      <c r="T40" s="20" t="s">
        <v>32</v>
      </c>
      <c r="U40" s="27">
        <v>0</v>
      </c>
      <c r="V40" s="26">
        <f t="shared" si="0"/>
        <v>105127333</v>
      </c>
      <c r="W40" s="29" t="s">
        <v>139</v>
      </c>
    </row>
    <row r="41" spans="1:23" ht="30" customHeight="1" x14ac:dyDescent="0.3">
      <c r="A41" s="18">
        <v>41</v>
      </c>
      <c r="B41" s="19">
        <v>2023</v>
      </c>
      <c r="C41" s="20" t="s">
        <v>143</v>
      </c>
      <c r="D41" s="20" t="s">
        <v>144</v>
      </c>
      <c r="E41" s="21">
        <v>80100229</v>
      </c>
      <c r="F41" s="22" t="s">
        <v>145</v>
      </c>
      <c r="G41" s="20" t="s">
        <v>89</v>
      </c>
      <c r="H41" s="20" t="s">
        <v>90</v>
      </c>
      <c r="I41" s="23">
        <v>44931</v>
      </c>
      <c r="J41" s="23">
        <v>44932</v>
      </c>
      <c r="K41" s="23">
        <v>45290</v>
      </c>
      <c r="L41" s="24">
        <v>82833333</v>
      </c>
      <c r="M41" s="25">
        <v>0.32394365925128232</v>
      </c>
      <c r="N41" s="26">
        <v>26833333</v>
      </c>
      <c r="O41" s="26">
        <v>0</v>
      </c>
      <c r="P41" s="26">
        <v>56000000</v>
      </c>
      <c r="Q41" s="27" t="s">
        <v>32</v>
      </c>
      <c r="R41" s="27" t="s">
        <v>32</v>
      </c>
      <c r="S41" s="20">
        <v>0</v>
      </c>
      <c r="T41" s="20" t="s">
        <v>32</v>
      </c>
      <c r="U41" s="27">
        <v>0</v>
      </c>
      <c r="V41" s="26">
        <f t="shared" si="0"/>
        <v>82833333</v>
      </c>
      <c r="W41" s="29" t="s">
        <v>94</v>
      </c>
    </row>
    <row r="42" spans="1:23" ht="30" customHeight="1" x14ac:dyDescent="0.3">
      <c r="A42" s="18">
        <v>42</v>
      </c>
      <c r="B42" s="19">
        <v>2023</v>
      </c>
      <c r="C42" s="20" t="s">
        <v>146</v>
      </c>
      <c r="D42" s="20" t="s">
        <v>147</v>
      </c>
      <c r="E42" s="21">
        <v>52827406</v>
      </c>
      <c r="F42" s="22" t="s">
        <v>148</v>
      </c>
      <c r="G42" s="20" t="s">
        <v>89</v>
      </c>
      <c r="H42" s="20" t="s">
        <v>90</v>
      </c>
      <c r="I42" s="23">
        <v>44931</v>
      </c>
      <c r="J42" s="23">
        <v>44932</v>
      </c>
      <c r="K42" s="23">
        <v>45290</v>
      </c>
      <c r="L42" s="24">
        <v>36801667</v>
      </c>
      <c r="M42" s="25">
        <v>0.32394366809525232</v>
      </c>
      <c r="N42" s="26">
        <v>11921667</v>
      </c>
      <c r="O42" s="26">
        <v>0</v>
      </c>
      <c r="P42" s="26">
        <v>24880000</v>
      </c>
      <c r="Q42" s="27" t="s">
        <v>32</v>
      </c>
      <c r="R42" s="27" t="s">
        <v>32</v>
      </c>
      <c r="S42" s="20">
        <v>0</v>
      </c>
      <c r="T42" s="20" t="s">
        <v>32</v>
      </c>
      <c r="U42" s="27">
        <v>0</v>
      </c>
      <c r="V42" s="26">
        <f t="shared" si="0"/>
        <v>36801667</v>
      </c>
      <c r="W42" s="29" t="s">
        <v>94</v>
      </c>
    </row>
    <row r="43" spans="1:23" ht="30" customHeight="1" x14ac:dyDescent="0.3">
      <c r="A43" s="18">
        <v>43</v>
      </c>
      <c r="B43" s="19">
        <v>2023</v>
      </c>
      <c r="C43" s="20" t="s">
        <v>149</v>
      </c>
      <c r="D43" s="20" t="s">
        <v>150</v>
      </c>
      <c r="E43" s="21">
        <v>52079442</v>
      </c>
      <c r="F43" s="22" t="s">
        <v>151</v>
      </c>
      <c r="G43" s="20" t="s">
        <v>89</v>
      </c>
      <c r="H43" s="20" t="s">
        <v>90</v>
      </c>
      <c r="I43" s="23">
        <v>44931</v>
      </c>
      <c r="J43" s="23">
        <v>44932</v>
      </c>
      <c r="K43" s="23">
        <v>45290</v>
      </c>
      <c r="L43" s="24">
        <v>53250000</v>
      </c>
      <c r="M43" s="25">
        <v>0.323943661971831</v>
      </c>
      <c r="N43" s="26">
        <v>17250000</v>
      </c>
      <c r="O43" s="26">
        <v>0</v>
      </c>
      <c r="P43" s="26">
        <v>36000000</v>
      </c>
      <c r="Q43" s="27" t="s">
        <v>32</v>
      </c>
      <c r="R43" s="27" t="s">
        <v>32</v>
      </c>
      <c r="S43" s="20">
        <v>0</v>
      </c>
      <c r="T43" s="20" t="s">
        <v>32</v>
      </c>
      <c r="U43" s="27">
        <v>0</v>
      </c>
      <c r="V43" s="26">
        <f t="shared" si="0"/>
        <v>53250000</v>
      </c>
      <c r="W43" s="29" t="s">
        <v>94</v>
      </c>
    </row>
    <row r="44" spans="1:23" ht="30" customHeight="1" x14ac:dyDescent="0.3">
      <c r="A44" s="18">
        <v>44</v>
      </c>
      <c r="B44" s="19">
        <v>2023</v>
      </c>
      <c r="C44" s="20" t="s">
        <v>152</v>
      </c>
      <c r="D44" s="20" t="s">
        <v>153</v>
      </c>
      <c r="E44" s="21">
        <v>1018462685</v>
      </c>
      <c r="F44" s="22" t="s">
        <v>154</v>
      </c>
      <c r="G44" s="20" t="s">
        <v>89</v>
      </c>
      <c r="H44" s="20" t="s">
        <v>90</v>
      </c>
      <c r="I44" s="23">
        <v>44931</v>
      </c>
      <c r="J44" s="23">
        <v>44932</v>
      </c>
      <c r="K44" s="23">
        <v>45290</v>
      </c>
      <c r="L44" s="24">
        <v>100583333</v>
      </c>
      <c r="M44" s="25">
        <v>0.32394365973137917</v>
      </c>
      <c r="N44" s="26">
        <v>32583333</v>
      </c>
      <c r="O44" s="26">
        <v>0</v>
      </c>
      <c r="P44" s="26">
        <v>68000000</v>
      </c>
      <c r="Q44" s="27" t="s">
        <v>32</v>
      </c>
      <c r="R44" s="27" t="s">
        <v>32</v>
      </c>
      <c r="S44" s="20">
        <v>0</v>
      </c>
      <c r="T44" s="20" t="s">
        <v>32</v>
      </c>
      <c r="U44" s="27">
        <v>0</v>
      </c>
      <c r="V44" s="26">
        <f t="shared" si="0"/>
        <v>100583333</v>
      </c>
      <c r="W44" s="29" t="s">
        <v>94</v>
      </c>
    </row>
    <row r="45" spans="1:23" ht="30" customHeight="1" x14ac:dyDescent="0.3">
      <c r="A45" s="18">
        <v>45</v>
      </c>
      <c r="B45" s="19">
        <v>2023</v>
      </c>
      <c r="C45" s="20" t="s">
        <v>155</v>
      </c>
      <c r="D45" s="20" t="s">
        <v>156</v>
      </c>
      <c r="E45" s="21">
        <v>1018445491</v>
      </c>
      <c r="F45" s="22" t="s">
        <v>157</v>
      </c>
      <c r="G45" s="20" t="s">
        <v>50</v>
      </c>
      <c r="H45" s="20" t="s">
        <v>51</v>
      </c>
      <c r="I45" s="23">
        <v>44931</v>
      </c>
      <c r="J45" s="23">
        <v>44937</v>
      </c>
      <c r="K45" s="23">
        <v>45290</v>
      </c>
      <c r="L45" s="24">
        <v>76916667</v>
      </c>
      <c r="M45" s="25">
        <v>0.31428571127158555</v>
      </c>
      <c r="N45" s="26">
        <v>23833333</v>
      </c>
      <c r="O45" s="26">
        <v>1083334</v>
      </c>
      <c r="P45" s="26">
        <v>52000000</v>
      </c>
      <c r="Q45" s="27" t="s">
        <v>32</v>
      </c>
      <c r="R45" s="27" t="s">
        <v>32</v>
      </c>
      <c r="S45" s="20">
        <v>0</v>
      </c>
      <c r="T45" s="20" t="s">
        <v>32</v>
      </c>
      <c r="U45" s="27">
        <v>0</v>
      </c>
      <c r="V45" s="26">
        <f t="shared" si="0"/>
        <v>76916667</v>
      </c>
      <c r="W45" s="29" t="s">
        <v>94</v>
      </c>
    </row>
    <row r="46" spans="1:23" ht="30" customHeight="1" x14ac:dyDescent="0.3">
      <c r="A46" s="18">
        <v>46</v>
      </c>
      <c r="B46" s="19">
        <v>2023</v>
      </c>
      <c r="C46" s="20" t="s">
        <v>158</v>
      </c>
      <c r="D46" s="20" t="s">
        <v>159</v>
      </c>
      <c r="E46" s="21">
        <v>53152671</v>
      </c>
      <c r="F46" s="22" t="s">
        <v>160</v>
      </c>
      <c r="G46" s="20" t="s">
        <v>161</v>
      </c>
      <c r="H46" s="20" t="s">
        <v>162</v>
      </c>
      <c r="I46" s="23">
        <v>44931</v>
      </c>
      <c r="J46" s="23">
        <v>44932</v>
      </c>
      <c r="K46" s="23">
        <v>45291</v>
      </c>
      <c r="L46" s="24">
        <v>98880000</v>
      </c>
      <c r="M46" s="25">
        <v>0.32394365968620442</v>
      </c>
      <c r="N46" s="26">
        <v>31939333</v>
      </c>
      <c r="O46" s="26">
        <v>284667</v>
      </c>
      <c r="P46" s="26">
        <v>66656000</v>
      </c>
      <c r="Q46" s="27" t="s">
        <v>32</v>
      </c>
      <c r="R46" s="27" t="s">
        <v>32</v>
      </c>
      <c r="S46" s="20">
        <v>0</v>
      </c>
      <c r="T46" s="20" t="s">
        <v>32</v>
      </c>
      <c r="U46" s="27">
        <v>0</v>
      </c>
      <c r="V46" s="26">
        <f t="shared" si="0"/>
        <v>98880000</v>
      </c>
      <c r="W46" s="29" t="s">
        <v>55</v>
      </c>
    </row>
    <row r="47" spans="1:23" ht="30" customHeight="1" x14ac:dyDescent="0.3">
      <c r="A47" s="18">
        <v>47</v>
      </c>
      <c r="B47" s="19">
        <v>2023</v>
      </c>
      <c r="C47" s="20" t="s">
        <v>163</v>
      </c>
      <c r="D47" s="20" t="s">
        <v>164</v>
      </c>
      <c r="E47" s="21">
        <v>80216505</v>
      </c>
      <c r="F47" s="22" t="s">
        <v>165</v>
      </c>
      <c r="G47" s="20" t="s">
        <v>50</v>
      </c>
      <c r="H47" s="20" t="s">
        <v>51</v>
      </c>
      <c r="I47" s="23">
        <v>44932</v>
      </c>
      <c r="J47" s="23">
        <v>44936</v>
      </c>
      <c r="K47" s="23">
        <v>45236</v>
      </c>
      <c r="L47" s="24">
        <v>115842534</v>
      </c>
      <c r="M47" s="25">
        <v>0.37373737373737376</v>
      </c>
      <c r="N47" s="26">
        <v>43149400</v>
      </c>
      <c r="O47" s="26">
        <v>388734</v>
      </c>
      <c r="P47" s="26">
        <v>72304400</v>
      </c>
      <c r="Q47" s="27" t="s">
        <v>32</v>
      </c>
      <c r="R47" s="27" t="s">
        <v>32</v>
      </c>
      <c r="S47" s="20">
        <v>0</v>
      </c>
      <c r="T47" s="20" t="s">
        <v>32</v>
      </c>
      <c r="U47" s="27">
        <v>0</v>
      </c>
      <c r="V47" s="26">
        <f t="shared" si="0"/>
        <v>115842534</v>
      </c>
      <c r="W47" s="29" t="s">
        <v>166</v>
      </c>
    </row>
    <row r="48" spans="1:23" ht="30" customHeight="1" x14ac:dyDescent="0.3">
      <c r="A48" s="18">
        <v>48</v>
      </c>
      <c r="B48" s="19">
        <v>2023</v>
      </c>
      <c r="C48" s="20" t="s">
        <v>167</v>
      </c>
      <c r="D48" s="20" t="s">
        <v>168</v>
      </c>
      <c r="E48" s="21">
        <v>53009230</v>
      </c>
      <c r="F48" s="22" t="s">
        <v>169</v>
      </c>
      <c r="G48" s="20" t="s">
        <v>50</v>
      </c>
      <c r="H48" s="20" t="s">
        <v>51</v>
      </c>
      <c r="I48" s="23">
        <v>44932</v>
      </c>
      <c r="J48" s="23">
        <v>44936</v>
      </c>
      <c r="K48" s="23">
        <v>45291</v>
      </c>
      <c r="L48" s="24">
        <v>94666667</v>
      </c>
      <c r="M48" s="25">
        <v>0.31623931623931623</v>
      </c>
      <c r="N48" s="26">
        <v>29600000</v>
      </c>
      <c r="O48" s="26">
        <v>1066667</v>
      </c>
      <c r="P48" s="26">
        <v>64000000</v>
      </c>
      <c r="Q48" s="27" t="s">
        <v>32</v>
      </c>
      <c r="R48" s="27" t="s">
        <v>32</v>
      </c>
      <c r="S48" s="20">
        <v>0</v>
      </c>
      <c r="T48" s="20" t="s">
        <v>32</v>
      </c>
      <c r="U48" s="27">
        <v>0</v>
      </c>
      <c r="V48" s="26">
        <f t="shared" si="0"/>
        <v>94666667</v>
      </c>
      <c r="W48" s="29" t="s">
        <v>55</v>
      </c>
    </row>
    <row r="49" spans="1:23" ht="30" customHeight="1" x14ac:dyDescent="0.3">
      <c r="A49" s="18">
        <v>49</v>
      </c>
      <c r="B49" s="19">
        <v>2023</v>
      </c>
      <c r="C49" s="20" t="s">
        <v>170</v>
      </c>
      <c r="D49" s="20" t="s">
        <v>171</v>
      </c>
      <c r="E49" s="21">
        <v>52970001</v>
      </c>
      <c r="F49" s="22" t="s">
        <v>172</v>
      </c>
      <c r="G49" s="20" t="s">
        <v>173</v>
      </c>
      <c r="H49" s="20" t="s">
        <v>174</v>
      </c>
      <c r="I49" s="23">
        <v>44932</v>
      </c>
      <c r="J49" s="23">
        <v>44937</v>
      </c>
      <c r="K49" s="23">
        <v>45285</v>
      </c>
      <c r="L49" s="31">
        <v>94300000</v>
      </c>
      <c r="M49" s="25">
        <v>0.31884058324496289</v>
      </c>
      <c r="N49" s="26">
        <v>30066667</v>
      </c>
      <c r="O49" s="26">
        <v>0</v>
      </c>
      <c r="P49" s="26">
        <v>64233333</v>
      </c>
      <c r="Q49" s="27" t="s">
        <v>32</v>
      </c>
      <c r="R49" s="27" t="s">
        <v>32</v>
      </c>
      <c r="S49" s="20">
        <v>0</v>
      </c>
      <c r="T49" s="20" t="s">
        <v>32</v>
      </c>
      <c r="U49" s="27">
        <v>0</v>
      </c>
      <c r="V49" s="26">
        <f t="shared" si="0"/>
        <v>94300000</v>
      </c>
      <c r="W49" s="29" t="s">
        <v>55</v>
      </c>
    </row>
    <row r="50" spans="1:23" ht="30" customHeight="1" x14ac:dyDescent="0.3">
      <c r="A50" s="18">
        <v>50</v>
      </c>
      <c r="B50" s="19">
        <v>2023</v>
      </c>
      <c r="C50" s="20" t="s">
        <v>175</v>
      </c>
      <c r="D50" s="20" t="s">
        <v>176</v>
      </c>
      <c r="E50" s="21">
        <v>1063494059</v>
      </c>
      <c r="F50" s="22" t="s">
        <v>177</v>
      </c>
      <c r="G50" s="20" t="s">
        <v>173</v>
      </c>
      <c r="H50" s="20" t="s">
        <v>174</v>
      </c>
      <c r="I50" s="23">
        <v>44936</v>
      </c>
      <c r="J50" s="23">
        <v>44937</v>
      </c>
      <c r="K50" s="23">
        <v>45285</v>
      </c>
      <c r="L50" s="31">
        <v>54429500</v>
      </c>
      <c r="M50" s="25">
        <v>0.31884057358601492</v>
      </c>
      <c r="N50" s="26">
        <v>17354333</v>
      </c>
      <c r="O50" s="26">
        <v>0</v>
      </c>
      <c r="P50" s="26">
        <v>37075167</v>
      </c>
      <c r="Q50" s="27" t="s">
        <v>32</v>
      </c>
      <c r="R50" s="27" t="s">
        <v>32</v>
      </c>
      <c r="S50" s="20">
        <v>0</v>
      </c>
      <c r="T50" s="20" t="s">
        <v>32</v>
      </c>
      <c r="U50" s="27">
        <v>0</v>
      </c>
      <c r="V50" s="26">
        <f t="shared" si="0"/>
        <v>54429500</v>
      </c>
      <c r="W50" s="29" t="s">
        <v>178</v>
      </c>
    </row>
    <row r="51" spans="1:23" ht="30" customHeight="1" x14ac:dyDescent="0.3">
      <c r="A51" s="18">
        <v>51</v>
      </c>
      <c r="B51" s="19">
        <v>2023</v>
      </c>
      <c r="C51" s="20" t="s">
        <v>179</v>
      </c>
      <c r="D51" s="20" t="s">
        <v>180</v>
      </c>
      <c r="E51" s="21">
        <v>52832564</v>
      </c>
      <c r="F51" s="22" t="s">
        <v>181</v>
      </c>
      <c r="G51" s="20" t="s">
        <v>182</v>
      </c>
      <c r="H51" s="20" t="s">
        <v>183</v>
      </c>
      <c r="I51" s="23">
        <v>44937</v>
      </c>
      <c r="J51" s="23">
        <v>44938</v>
      </c>
      <c r="K51" s="23">
        <v>45288</v>
      </c>
      <c r="L51" s="24">
        <v>100974333</v>
      </c>
      <c r="M51" s="25">
        <v>0.31502889947289875</v>
      </c>
      <c r="N51" s="26">
        <v>31809833</v>
      </c>
      <c r="O51" s="26">
        <v>0</v>
      </c>
      <c r="P51" s="26">
        <v>69164500</v>
      </c>
      <c r="Q51" s="27" t="s">
        <v>32</v>
      </c>
      <c r="R51" s="27" t="s">
        <v>32</v>
      </c>
      <c r="S51" s="20">
        <v>0</v>
      </c>
      <c r="T51" s="20" t="s">
        <v>32</v>
      </c>
      <c r="U51" s="27">
        <v>0</v>
      </c>
      <c r="V51" s="26">
        <f t="shared" si="0"/>
        <v>100974333</v>
      </c>
      <c r="W51" s="29" t="s">
        <v>178</v>
      </c>
    </row>
    <row r="52" spans="1:23" ht="30" customHeight="1" x14ac:dyDescent="0.3">
      <c r="A52" s="18">
        <v>52</v>
      </c>
      <c r="B52" s="19">
        <v>2023</v>
      </c>
      <c r="C52" s="20" t="s">
        <v>184</v>
      </c>
      <c r="D52" s="20" t="s">
        <v>185</v>
      </c>
      <c r="E52" s="21">
        <v>59311442</v>
      </c>
      <c r="F52" s="22" t="s">
        <v>186</v>
      </c>
      <c r="G52" s="20" t="s">
        <v>182</v>
      </c>
      <c r="H52" s="20" t="s">
        <v>183</v>
      </c>
      <c r="I52" s="23">
        <v>44937</v>
      </c>
      <c r="J52" s="23">
        <v>44938</v>
      </c>
      <c r="K52" s="23">
        <v>45287</v>
      </c>
      <c r="L52" s="24">
        <v>74851333</v>
      </c>
      <c r="M52" s="25">
        <v>0.31502889868374157</v>
      </c>
      <c r="N52" s="26">
        <v>23580333</v>
      </c>
      <c r="O52" s="26">
        <v>0</v>
      </c>
      <c r="P52" s="26">
        <v>51271000</v>
      </c>
      <c r="Q52" s="27" t="s">
        <v>32</v>
      </c>
      <c r="R52" s="27" t="s">
        <v>32</v>
      </c>
      <c r="S52" s="20">
        <v>0</v>
      </c>
      <c r="T52" s="20" t="s">
        <v>32</v>
      </c>
      <c r="U52" s="27">
        <v>0</v>
      </c>
      <c r="V52" s="26">
        <f t="shared" si="0"/>
        <v>74851333</v>
      </c>
      <c r="W52" s="29" t="s">
        <v>187</v>
      </c>
    </row>
    <row r="53" spans="1:23" ht="30" customHeight="1" x14ac:dyDescent="0.3">
      <c r="A53" s="18">
        <v>54</v>
      </c>
      <c r="B53" s="19">
        <v>2023</v>
      </c>
      <c r="C53" s="20" t="s">
        <v>188</v>
      </c>
      <c r="D53" s="20" t="s">
        <v>189</v>
      </c>
      <c r="E53" s="21">
        <v>24729335</v>
      </c>
      <c r="F53" s="22" t="s">
        <v>190</v>
      </c>
      <c r="G53" s="20" t="s">
        <v>191</v>
      </c>
      <c r="H53" s="20" t="s">
        <v>192</v>
      </c>
      <c r="I53" s="23">
        <v>44937</v>
      </c>
      <c r="J53" s="23">
        <v>44938</v>
      </c>
      <c r="K53" s="23">
        <v>45291</v>
      </c>
      <c r="L53" s="24">
        <v>62716667</v>
      </c>
      <c r="M53" s="25">
        <v>0.31232092062323125</v>
      </c>
      <c r="N53" s="26">
        <v>19256667</v>
      </c>
      <c r="O53" s="26">
        <v>1060000</v>
      </c>
      <c r="P53" s="26">
        <v>42400000</v>
      </c>
      <c r="Q53" s="27" t="s">
        <v>32</v>
      </c>
      <c r="R53" s="27" t="s">
        <v>32</v>
      </c>
      <c r="S53" s="20">
        <v>0</v>
      </c>
      <c r="T53" s="20" t="s">
        <v>32</v>
      </c>
      <c r="U53" s="27">
        <v>0</v>
      </c>
      <c r="V53" s="26">
        <f t="shared" si="0"/>
        <v>62716667</v>
      </c>
      <c r="W53" s="30"/>
    </row>
    <row r="54" spans="1:23" ht="30" customHeight="1" x14ac:dyDescent="0.3">
      <c r="A54" s="18">
        <v>55</v>
      </c>
      <c r="B54" s="19">
        <v>2023</v>
      </c>
      <c r="C54" s="20" t="s">
        <v>193</v>
      </c>
      <c r="D54" s="20" t="s">
        <v>194</v>
      </c>
      <c r="E54" s="21">
        <v>1010216803</v>
      </c>
      <c r="F54" s="22" t="s">
        <v>195</v>
      </c>
      <c r="G54" s="20" t="s">
        <v>191</v>
      </c>
      <c r="H54" s="20" t="s">
        <v>192</v>
      </c>
      <c r="I54" s="23">
        <v>44937</v>
      </c>
      <c r="J54" s="23">
        <v>44938</v>
      </c>
      <c r="K54" s="23">
        <v>45291</v>
      </c>
      <c r="L54" s="24">
        <v>113351500</v>
      </c>
      <c r="M54" s="25">
        <v>0.31232091690544411</v>
      </c>
      <c r="N54" s="26">
        <v>34803700</v>
      </c>
      <c r="O54" s="26">
        <v>1915800</v>
      </c>
      <c r="P54" s="26">
        <v>76632000</v>
      </c>
      <c r="Q54" s="27" t="s">
        <v>32</v>
      </c>
      <c r="R54" s="27" t="s">
        <v>32</v>
      </c>
      <c r="S54" s="20">
        <v>0</v>
      </c>
      <c r="T54" s="20" t="s">
        <v>32</v>
      </c>
      <c r="U54" s="27">
        <v>0</v>
      </c>
      <c r="V54" s="26">
        <f t="shared" si="0"/>
        <v>113351500</v>
      </c>
      <c r="W54" s="29" t="s">
        <v>196</v>
      </c>
    </row>
    <row r="55" spans="1:23" ht="30" customHeight="1" x14ac:dyDescent="0.3">
      <c r="A55" s="18">
        <v>56</v>
      </c>
      <c r="B55" s="19">
        <v>2023</v>
      </c>
      <c r="C55" s="20" t="s">
        <v>197</v>
      </c>
      <c r="D55" s="20" t="s">
        <v>198</v>
      </c>
      <c r="E55" s="21">
        <v>1098746717</v>
      </c>
      <c r="F55" s="22" t="s">
        <v>199</v>
      </c>
      <c r="G55" s="20" t="s">
        <v>191</v>
      </c>
      <c r="H55" s="20" t="s">
        <v>192</v>
      </c>
      <c r="I55" s="23">
        <v>44937</v>
      </c>
      <c r="J55" s="23">
        <v>44938</v>
      </c>
      <c r="K55" s="23">
        <v>45291</v>
      </c>
      <c r="L55" s="24">
        <v>62409000</v>
      </c>
      <c r="M55" s="25">
        <v>0.31232091690544411</v>
      </c>
      <c r="N55" s="26">
        <v>19162200</v>
      </c>
      <c r="O55" s="26">
        <v>1054800</v>
      </c>
      <c r="P55" s="26">
        <v>42192000</v>
      </c>
      <c r="Q55" s="27" t="s">
        <v>32</v>
      </c>
      <c r="R55" s="27" t="s">
        <v>32</v>
      </c>
      <c r="S55" s="20">
        <v>0</v>
      </c>
      <c r="T55" s="20" t="s">
        <v>32</v>
      </c>
      <c r="U55" s="27">
        <v>0</v>
      </c>
      <c r="V55" s="26">
        <f t="shared" si="0"/>
        <v>62409000</v>
      </c>
      <c r="W55" s="29" t="s">
        <v>196</v>
      </c>
    </row>
    <row r="56" spans="1:23" ht="30" customHeight="1" x14ac:dyDescent="0.3">
      <c r="A56" s="18">
        <v>57</v>
      </c>
      <c r="B56" s="19">
        <v>2023</v>
      </c>
      <c r="C56" s="20" t="s">
        <v>200</v>
      </c>
      <c r="D56" s="20" t="s">
        <v>201</v>
      </c>
      <c r="E56" s="21">
        <v>52261114</v>
      </c>
      <c r="F56" s="22" t="s">
        <v>202</v>
      </c>
      <c r="G56" s="20" t="s">
        <v>191</v>
      </c>
      <c r="H56" s="20" t="s">
        <v>192</v>
      </c>
      <c r="I56" s="23">
        <v>44937</v>
      </c>
      <c r="J56" s="23">
        <v>44938</v>
      </c>
      <c r="K56" s="23">
        <v>45291</v>
      </c>
      <c r="L56" s="24">
        <v>94666667</v>
      </c>
      <c r="M56" s="25">
        <v>0.31232091936847806</v>
      </c>
      <c r="N56" s="26">
        <v>29066667</v>
      </c>
      <c r="O56" s="26">
        <v>1600000</v>
      </c>
      <c r="P56" s="26">
        <v>64000000</v>
      </c>
      <c r="Q56" s="27" t="s">
        <v>32</v>
      </c>
      <c r="R56" s="27" t="s">
        <v>32</v>
      </c>
      <c r="S56" s="20">
        <v>0</v>
      </c>
      <c r="T56" s="20" t="s">
        <v>32</v>
      </c>
      <c r="U56" s="27">
        <v>0</v>
      </c>
      <c r="V56" s="26">
        <f t="shared" si="0"/>
        <v>94666667</v>
      </c>
      <c r="W56" s="29" t="s">
        <v>196</v>
      </c>
    </row>
    <row r="57" spans="1:23" ht="30" customHeight="1" x14ac:dyDescent="0.3">
      <c r="A57" s="18">
        <v>58</v>
      </c>
      <c r="B57" s="19">
        <v>2023</v>
      </c>
      <c r="C57" s="20" t="s">
        <v>203</v>
      </c>
      <c r="D57" s="20" t="s">
        <v>204</v>
      </c>
      <c r="E57" s="21">
        <v>1013636487</v>
      </c>
      <c r="F57" s="22" t="s">
        <v>205</v>
      </c>
      <c r="G57" s="20" t="s">
        <v>191</v>
      </c>
      <c r="H57" s="20" t="s">
        <v>192</v>
      </c>
      <c r="I57" s="23">
        <v>44937</v>
      </c>
      <c r="J57" s="23">
        <v>44938</v>
      </c>
      <c r="K57" s="23">
        <v>45291</v>
      </c>
      <c r="L57" s="24">
        <v>36683333</v>
      </c>
      <c r="M57" s="25">
        <v>0.31232091054922739</v>
      </c>
      <c r="N57" s="26">
        <v>11263333</v>
      </c>
      <c r="O57" s="26">
        <v>620000</v>
      </c>
      <c r="P57" s="26">
        <v>24800000</v>
      </c>
      <c r="Q57" s="27" t="s">
        <v>32</v>
      </c>
      <c r="R57" s="27" t="s">
        <v>32</v>
      </c>
      <c r="S57" s="20">
        <v>0</v>
      </c>
      <c r="T57" s="20" t="s">
        <v>32</v>
      </c>
      <c r="U57" s="27">
        <v>0</v>
      </c>
      <c r="V57" s="26">
        <f t="shared" si="0"/>
        <v>36683333</v>
      </c>
      <c r="W57" s="29" t="s">
        <v>196</v>
      </c>
    </row>
    <row r="58" spans="1:23" ht="30" customHeight="1" x14ac:dyDescent="0.3">
      <c r="A58" s="18">
        <v>59</v>
      </c>
      <c r="B58" s="19">
        <v>2023</v>
      </c>
      <c r="C58" s="20" t="s">
        <v>206</v>
      </c>
      <c r="D58" s="20" t="s">
        <v>207</v>
      </c>
      <c r="E58" s="21">
        <v>1010174817</v>
      </c>
      <c r="F58" s="22" t="s">
        <v>208</v>
      </c>
      <c r="G58" s="20" t="s">
        <v>209</v>
      </c>
      <c r="H58" s="20" t="s">
        <v>210</v>
      </c>
      <c r="I58" s="23">
        <v>44937</v>
      </c>
      <c r="J58" s="23">
        <v>44938</v>
      </c>
      <c r="K58" s="23">
        <v>45286</v>
      </c>
      <c r="L58" s="24">
        <v>84904500</v>
      </c>
      <c r="M58" s="25">
        <v>0.31594202898550727</v>
      </c>
      <c r="N58" s="26">
        <v>26824900</v>
      </c>
      <c r="O58" s="26">
        <v>0</v>
      </c>
      <c r="P58" s="26">
        <v>58079600</v>
      </c>
      <c r="Q58" s="27" t="s">
        <v>32</v>
      </c>
      <c r="R58" s="27" t="s">
        <v>32</v>
      </c>
      <c r="S58" s="20">
        <v>0</v>
      </c>
      <c r="T58" s="20" t="s">
        <v>32</v>
      </c>
      <c r="U58" s="27">
        <v>0</v>
      </c>
      <c r="V58" s="26">
        <f t="shared" si="0"/>
        <v>84904500</v>
      </c>
      <c r="W58" s="29" t="s">
        <v>196</v>
      </c>
    </row>
    <row r="59" spans="1:23" ht="30" customHeight="1" x14ac:dyDescent="0.3">
      <c r="A59" s="18">
        <v>60</v>
      </c>
      <c r="B59" s="19">
        <v>2023</v>
      </c>
      <c r="C59" s="20" t="s">
        <v>211</v>
      </c>
      <c r="D59" s="20" t="s">
        <v>212</v>
      </c>
      <c r="E59" s="21">
        <v>1014212638</v>
      </c>
      <c r="F59" s="22" t="s">
        <v>213</v>
      </c>
      <c r="G59" s="20" t="s">
        <v>209</v>
      </c>
      <c r="H59" s="20" t="s">
        <v>210</v>
      </c>
      <c r="I59" s="23">
        <v>44937</v>
      </c>
      <c r="J59" s="23">
        <v>44938</v>
      </c>
      <c r="K59" s="23">
        <v>45291</v>
      </c>
      <c r="L59" s="31">
        <v>111240000</v>
      </c>
      <c r="M59" s="25">
        <v>0.31232091690544411</v>
      </c>
      <c r="N59" s="26">
        <v>33681000</v>
      </c>
      <c r="O59" s="26">
        <v>3399000</v>
      </c>
      <c r="P59" s="26">
        <v>74160000</v>
      </c>
      <c r="Q59" s="27" t="s">
        <v>32</v>
      </c>
      <c r="R59" s="27" t="s">
        <v>32</v>
      </c>
      <c r="S59" s="20">
        <v>0</v>
      </c>
      <c r="T59" s="20" t="s">
        <v>32</v>
      </c>
      <c r="U59" s="27">
        <v>0</v>
      </c>
      <c r="V59" s="26">
        <f t="shared" si="0"/>
        <v>111240000</v>
      </c>
      <c r="W59" s="29" t="s">
        <v>214</v>
      </c>
    </row>
    <row r="60" spans="1:23" ht="30" customHeight="1" x14ac:dyDescent="0.3">
      <c r="A60" s="18">
        <v>61</v>
      </c>
      <c r="B60" s="19">
        <v>2023</v>
      </c>
      <c r="C60" s="20" t="s">
        <v>215</v>
      </c>
      <c r="D60" s="20" t="s">
        <v>216</v>
      </c>
      <c r="E60" s="21">
        <v>53028015</v>
      </c>
      <c r="F60" s="22" t="s">
        <v>217</v>
      </c>
      <c r="G60" s="20" t="s">
        <v>218</v>
      </c>
      <c r="H60" s="20" t="s">
        <v>219</v>
      </c>
      <c r="I60" s="23">
        <v>44937</v>
      </c>
      <c r="J60" s="23">
        <v>44938</v>
      </c>
      <c r="K60" s="23">
        <v>45284</v>
      </c>
      <c r="L60" s="24">
        <v>76769333</v>
      </c>
      <c r="M60" s="25">
        <v>0.31232091984857657</v>
      </c>
      <c r="N60" s="26">
        <v>24325167</v>
      </c>
      <c r="O60" s="26">
        <v>0</v>
      </c>
      <c r="P60" s="26">
        <v>53560000</v>
      </c>
      <c r="Q60" s="32">
        <v>45072</v>
      </c>
      <c r="R60" s="32">
        <v>45072</v>
      </c>
      <c r="S60" s="20">
        <v>6</v>
      </c>
      <c r="T60" s="20"/>
      <c r="U60" s="33">
        <v>1115834</v>
      </c>
      <c r="V60" s="26">
        <f t="shared" si="0"/>
        <v>77885167</v>
      </c>
      <c r="W60" s="29" t="s">
        <v>214</v>
      </c>
    </row>
    <row r="61" spans="1:23" ht="30" customHeight="1" x14ac:dyDescent="0.3">
      <c r="A61" s="18">
        <v>62</v>
      </c>
      <c r="B61" s="19">
        <v>2023</v>
      </c>
      <c r="C61" s="20" t="s">
        <v>220</v>
      </c>
      <c r="D61" s="20" t="s">
        <v>221</v>
      </c>
      <c r="E61" s="21">
        <v>52074614</v>
      </c>
      <c r="F61" s="22" t="s">
        <v>222</v>
      </c>
      <c r="G61" s="20" t="s">
        <v>218</v>
      </c>
      <c r="H61" s="20" t="s">
        <v>219</v>
      </c>
      <c r="I61" s="23">
        <v>44937</v>
      </c>
      <c r="J61" s="23">
        <v>44938</v>
      </c>
      <c r="K61" s="23">
        <v>45284</v>
      </c>
      <c r="L61" s="24">
        <v>76769333</v>
      </c>
      <c r="M61" s="25">
        <v>0.31232091984857657</v>
      </c>
      <c r="N61" s="26">
        <v>24325167</v>
      </c>
      <c r="O61" s="26">
        <v>0</v>
      </c>
      <c r="P61" s="26">
        <v>53560000</v>
      </c>
      <c r="Q61" s="32">
        <v>45072</v>
      </c>
      <c r="R61" s="32">
        <v>45072</v>
      </c>
      <c r="S61" s="20">
        <v>6</v>
      </c>
      <c r="T61" s="20"/>
      <c r="U61" s="33">
        <v>1115834</v>
      </c>
      <c r="V61" s="26">
        <f t="shared" si="0"/>
        <v>77885167</v>
      </c>
      <c r="W61" s="29" t="s">
        <v>223</v>
      </c>
    </row>
    <row r="62" spans="1:23" ht="30" customHeight="1" x14ac:dyDescent="0.3">
      <c r="A62" s="18">
        <v>64</v>
      </c>
      <c r="B62" s="19">
        <v>2023</v>
      </c>
      <c r="C62" s="20" t="s">
        <v>224</v>
      </c>
      <c r="D62" s="20" t="s">
        <v>225</v>
      </c>
      <c r="E62" s="21">
        <v>53063499</v>
      </c>
      <c r="F62" s="22" t="s">
        <v>226</v>
      </c>
      <c r="G62" s="20" t="s">
        <v>218</v>
      </c>
      <c r="H62" s="20" t="s">
        <v>219</v>
      </c>
      <c r="I62" s="23">
        <v>44937</v>
      </c>
      <c r="J62" s="23">
        <v>44939</v>
      </c>
      <c r="K62" s="23">
        <v>45285</v>
      </c>
      <c r="L62" s="24">
        <v>59053333</v>
      </c>
      <c r="M62" s="25">
        <v>0.31395349014423962</v>
      </c>
      <c r="N62" s="26">
        <v>18540000</v>
      </c>
      <c r="O62" s="26">
        <v>0</v>
      </c>
      <c r="P62" s="26">
        <v>40513333</v>
      </c>
      <c r="Q62" s="27" t="s">
        <v>32</v>
      </c>
      <c r="R62" s="27" t="s">
        <v>32</v>
      </c>
      <c r="S62" s="20">
        <v>0</v>
      </c>
      <c r="T62" s="20" t="s">
        <v>32</v>
      </c>
      <c r="U62" s="27">
        <v>0</v>
      </c>
      <c r="V62" s="26">
        <f t="shared" si="0"/>
        <v>59053333</v>
      </c>
      <c r="W62" s="30"/>
    </row>
    <row r="63" spans="1:23" ht="30" customHeight="1" x14ac:dyDescent="0.3">
      <c r="A63" s="18">
        <v>65</v>
      </c>
      <c r="B63" s="19">
        <v>2023</v>
      </c>
      <c r="C63" s="20" t="s">
        <v>227</v>
      </c>
      <c r="D63" s="20" t="s">
        <v>228</v>
      </c>
      <c r="E63" s="21">
        <v>52737116</v>
      </c>
      <c r="F63" s="22" t="s">
        <v>229</v>
      </c>
      <c r="G63" s="20" t="s">
        <v>230</v>
      </c>
      <c r="H63" s="20" t="s">
        <v>231</v>
      </c>
      <c r="I63" s="23">
        <v>44937</v>
      </c>
      <c r="J63" s="23">
        <v>44938</v>
      </c>
      <c r="K63" s="23">
        <v>45286</v>
      </c>
      <c r="L63" s="31">
        <v>109250000</v>
      </c>
      <c r="M63" s="25">
        <v>0.31594203203661325</v>
      </c>
      <c r="N63" s="26">
        <v>34516667</v>
      </c>
      <c r="O63" s="26">
        <v>0</v>
      </c>
      <c r="P63" s="26">
        <v>74733333</v>
      </c>
      <c r="Q63" s="27" t="s">
        <v>32</v>
      </c>
      <c r="R63" s="27" t="s">
        <v>32</v>
      </c>
      <c r="S63" s="20">
        <v>0</v>
      </c>
      <c r="T63" s="20" t="s">
        <v>32</v>
      </c>
      <c r="U63" s="27">
        <v>0</v>
      </c>
      <c r="V63" s="26">
        <f t="shared" si="0"/>
        <v>109250000</v>
      </c>
      <c r="W63" s="29" t="s">
        <v>223</v>
      </c>
    </row>
    <row r="64" spans="1:23" ht="30" customHeight="1" x14ac:dyDescent="0.3">
      <c r="A64" s="18">
        <v>66</v>
      </c>
      <c r="B64" s="19">
        <v>2023</v>
      </c>
      <c r="C64" s="20" t="s">
        <v>232</v>
      </c>
      <c r="D64" s="20" t="s">
        <v>233</v>
      </c>
      <c r="E64" s="21">
        <v>79348427</v>
      </c>
      <c r="F64" s="22" t="s">
        <v>234</v>
      </c>
      <c r="G64" s="20" t="s">
        <v>218</v>
      </c>
      <c r="H64" s="20" t="s">
        <v>219</v>
      </c>
      <c r="I64" s="23">
        <v>44937</v>
      </c>
      <c r="J64" s="23">
        <v>44939</v>
      </c>
      <c r="K64" s="23">
        <v>45285</v>
      </c>
      <c r="L64" s="24">
        <v>76769333</v>
      </c>
      <c r="M64" s="25">
        <v>0.3139534897352827</v>
      </c>
      <c r="N64" s="26">
        <v>24102000</v>
      </c>
      <c r="O64" s="26">
        <v>0</v>
      </c>
      <c r="P64" s="26">
        <v>52667333</v>
      </c>
      <c r="Q64" s="27" t="s">
        <v>32</v>
      </c>
      <c r="R64" s="27" t="s">
        <v>32</v>
      </c>
      <c r="S64" s="20">
        <v>0</v>
      </c>
      <c r="T64" s="20" t="s">
        <v>32</v>
      </c>
      <c r="U64" s="27">
        <v>0</v>
      </c>
      <c r="V64" s="26">
        <f t="shared" si="0"/>
        <v>76769333</v>
      </c>
      <c r="W64" s="29" t="s">
        <v>235</v>
      </c>
    </row>
    <row r="65" spans="1:23" ht="30" customHeight="1" x14ac:dyDescent="0.3">
      <c r="A65" s="18">
        <v>67</v>
      </c>
      <c r="B65" s="19">
        <v>2023</v>
      </c>
      <c r="C65" s="20" t="s">
        <v>236</v>
      </c>
      <c r="D65" s="20" t="s">
        <v>237</v>
      </c>
      <c r="E65" s="21">
        <v>1015423435</v>
      </c>
      <c r="F65" s="22" t="s">
        <v>238</v>
      </c>
      <c r="G65" s="20" t="s">
        <v>239</v>
      </c>
      <c r="H65" s="20" t="s">
        <v>240</v>
      </c>
      <c r="I65" s="23">
        <v>44938</v>
      </c>
      <c r="J65" s="23">
        <v>44939</v>
      </c>
      <c r="K65" s="23">
        <v>45287</v>
      </c>
      <c r="L65" s="24">
        <v>105800000</v>
      </c>
      <c r="M65" s="25">
        <v>0.31304347826086959</v>
      </c>
      <c r="N65" s="26">
        <v>33120000</v>
      </c>
      <c r="O65" s="26">
        <v>0</v>
      </c>
      <c r="P65" s="26">
        <v>72680000</v>
      </c>
      <c r="Q65" s="27" t="s">
        <v>32</v>
      </c>
      <c r="R65" s="27" t="s">
        <v>32</v>
      </c>
      <c r="S65" s="20">
        <v>0</v>
      </c>
      <c r="T65" s="20" t="s">
        <v>32</v>
      </c>
      <c r="U65" s="27">
        <v>0</v>
      </c>
      <c r="V65" s="26">
        <f t="shared" si="0"/>
        <v>105800000</v>
      </c>
      <c r="W65" s="29" t="s">
        <v>223</v>
      </c>
    </row>
    <row r="66" spans="1:23" ht="30" customHeight="1" x14ac:dyDescent="0.3">
      <c r="A66" s="18">
        <v>68</v>
      </c>
      <c r="B66" s="19">
        <v>2023</v>
      </c>
      <c r="C66" s="20" t="s">
        <v>241</v>
      </c>
      <c r="D66" s="20" t="s">
        <v>242</v>
      </c>
      <c r="E66" s="21">
        <v>40043143</v>
      </c>
      <c r="F66" s="22" t="s">
        <v>243</v>
      </c>
      <c r="G66" s="20" t="s">
        <v>239</v>
      </c>
      <c r="H66" s="20" t="s">
        <v>240</v>
      </c>
      <c r="I66" s="23">
        <v>44938</v>
      </c>
      <c r="J66" s="23">
        <v>44939</v>
      </c>
      <c r="K66" s="23">
        <v>45287</v>
      </c>
      <c r="L66" s="24">
        <v>96554000</v>
      </c>
      <c r="M66" s="25">
        <v>0.31304347826086959</v>
      </c>
      <c r="N66" s="26">
        <v>30225600</v>
      </c>
      <c r="O66" s="26">
        <v>0</v>
      </c>
      <c r="P66" s="26">
        <v>66328400</v>
      </c>
      <c r="Q66" s="27" t="s">
        <v>32</v>
      </c>
      <c r="R66" s="27" t="s">
        <v>32</v>
      </c>
      <c r="S66" s="20">
        <v>0</v>
      </c>
      <c r="T66" s="20" t="s">
        <v>32</v>
      </c>
      <c r="U66" s="27">
        <v>0</v>
      </c>
      <c r="V66" s="26">
        <f t="shared" si="0"/>
        <v>96554000</v>
      </c>
      <c r="W66" s="29" t="s">
        <v>244</v>
      </c>
    </row>
    <row r="67" spans="1:23" ht="30" customHeight="1" x14ac:dyDescent="0.3">
      <c r="A67" s="18">
        <v>69</v>
      </c>
      <c r="B67" s="19">
        <v>2023</v>
      </c>
      <c r="C67" s="20" t="s">
        <v>245</v>
      </c>
      <c r="D67" s="20" t="s">
        <v>246</v>
      </c>
      <c r="E67" s="21">
        <v>80424528</v>
      </c>
      <c r="F67" s="22" t="s">
        <v>247</v>
      </c>
      <c r="G67" s="20" t="s">
        <v>191</v>
      </c>
      <c r="H67" s="20" t="s">
        <v>192</v>
      </c>
      <c r="I67" s="23">
        <v>44938</v>
      </c>
      <c r="J67" s="23">
        <v>44939</v>
      </c>
      <c r="K67" s="23">
        <v>45291</v>
      </c>
      <c r="L67" s="24">
        <v>118333333</v>
      </c>
      <c r="M67" s="25">
        <v>0.31034482758620691</v>
      </c>
      <c r="N67" s="26">
        <v>36000000</v>
      </c>
      <c r="O67" s="26">
        <v>2333333</v>
      </c>
      <c r="P67" s="26">
        <v>80000000</v>
      </c>
      <c r="Q67" s="27" t="s">
        <v>32</v>
      </c>
      <c r="R67" s="27" t="s">
        <v>32</v>
      </c>
      <c r="S67" s="20">
        <v>0</v>
      </c>
      <c r="T67" s="20" t="s">
        <v>32</v>
      </c>
      <c r="U67" s="27">
        <v>0</v>
      </c>
      <c r="V67" s="26">
        <f t="shared" si="0"/>
        <v>118333333</v>
      </c>
      <c r="W67" s="29" t="s">
        <v>244</v>
      </c>
    </row>
    <row r="68" spans="1:23" ht="30" customHeight="1" x14ac:dyDescent="0.3">
      <c r="A68" s="18">
        <v>70</v>
      </c>
      <c r="B68" s="19">
        <v>2023</v>
      </c>
      <c r="C68" s="20" t="s">
        <v>248</v>
      </c>
      <c r="D68" s="20" t="s">
        <v>249</v>
      </c>
      <c r="E68" s="21">
        <v>1010225976</v>
      </c>
      <c r="F68" s="22" t="s">
        <v>250</v>
      </c>
      <c r="G68" s="20" t="s">
        <v>191</v>
      </c>
      <c r="H68" s="20" t="s">
        <v>192</v>
      </c>
      <c r="I68" s="23">
        <v>44938</v>
      </c>
      <c r="J68" s="23">
        <v>44939</v>
      </c>
      <c r="K68" s="23">
        <v>45291</v>
      </c>
      <c r="L68" s="24">
        <v>73366667</v>
      </c>
      <c r="M68" s="25">
        <v>0.31034482758620691</v>
      </c>
      <c r="N68" s="26">
        <v>22320000</v>
      </c>
      <c r="O68" s="26">
        <v>1446667</v>
      </c>
      <c r="P68" s="26">
        <v>49600000</v>
      </c>
      <c r="Q68" s="27" t="s">
        <v>32</v>
      </c>
      <c r="R68" s="27" t="s">
        <v>32</v>
      </c>
      <c r="S68" s="20">
        <v>0</v>
      </c>
      <c r="T68" s="20" t="s">
        <v>32</v>
      </c>
      <c r="U68" s="27">
        <v>0</v>
      </c>
      <c r="V68" s="26">
        <f t="shared" si="0"/>
        <v>73366667</v>
      </c>
      <c r="W68" s="29" t="s">
        <v>196</v>
      </c>
    </row>
    <row r="69" spans="1:23" ht="30" customHeight="1" x14ac:dyDescent="0.3">
      <c r="A69" s="18">
        <v>71</v>
      </c>
      <c r="B69" s="19">
        <v>2023</v>
      </c>
      <c r="C69" s="20" t="s">
        <v>251</v>
      </c>
      <c r="D69" s="20" t="s">
        <v>252</v>
      </c>
      <c r="E69" s="21">
        <v>80472294</v>
      </c>
      <c r="F69" s="22" t="s">
        <v>253</v>
      </c>
      <c r="G69" s="20" t="s">
        <v>191</v>
      </c>
      <c r="H69" s="20" t="s">
        <v>192</v>
      </c>
      <c r="I69" s="23">
        <v>44938</v>
      </c>
      <c r="J69" s="23">
        <v>44939</v>
      </c>
      <c r="K69" s="23">
        <v>45291</v>
      </c>
      <c r="L69" s="24">
        <v>36683333</v>
      </c>
      <c r="M69" s="25">
        <v>0.31034482758620691</v>
      </c>
      <c r="N69" s="26">
        <v>11160000</v>
      </c>
      <c r="O69" s="26">
        <v>723333</v>
      </c>
      <c r="P69" s="26">
        <v>24800000</v>
      </c>
      <c r="Q69" s="27" t="s">
        <v>32</v>
      </c>
      <c r="R69" s="27" t="s">
        <v>32</v>
      </c>
      <c r="S69" s="20">
        <v>0</v>
      </c>
      <c r="T69" s="20" t="s">
        <v>32</v>
      </c>
      <c r="U69" s="27">
        <v>0</v>
      </c>
      <c r="V69" s="26">
        <f t="shared" si="0"/>
        <v>36683333</v>
      </c>
      <c r="W69" s="29" t="s">
        <v>196</v>
      </c>
    </row>
    <row r="70" spans="1:23" ht="30" customHeight="1" x14ac:dyDescent="0.3">
      <c r="A70" s="18">
        <v>72</v>
      </c>
      <c r="B70" s="19">
        <v>2023</v>
      </c>
      <c r="C70" s="20" t="s">
        <v>254</v>
      </c>
      <c r="D70" s="20" t="s">
        <v>255</v>
      </c>
      <c r="E70" s="21">
        <v>11449517</v>
      </c>
      <c r="F70" s="22" t="s">
        <v>256</v>
      </c>
      <c r="G70" s="20" t="s">
        <v>191</v>
      </c>
      <c r="H70" s="20" t="s">
        <v>192</v>
      </c>
      <c r="I70" s="23">
        <v>44938</v>
      </c>
      <c r="J70" s="23">
        <v>44942</v>
      </c>
      <c r="K70" s="23">
        <v>45291</v>
      </c>
      <c r="L70" s="24">
        <v>65083400</v>
      </c>
      <c r="M70" s="25">
        <v>0.30434782608695654</v>
      </c>
      <c r="N70" s="26">
        <v>19250000</v>
      </c>
      <c r="O70" s="26">
        <v>1833400</v>
      </c>
      <c r="P70" s="26">
        <v>44000000</v>
      </c>
      <c r="Q70" s="27" t="s">
        <v>32</v>
      </c>
      <c r="R70" s="27" t="s">
        <v>32</v>
      </c>
      <c r="S70" s="20">
        <v>0</v>
      </c>
      <c r="T70" s="20" t="s">
        <v>32</v>
      </c>
      <c r="U70" s="27">
        <v>0</v>
      </c>
      <c r="V70" s="26">
        <f t="shared" si="0"/>
        <v>65083400</v>
      </c>
      <c r="W70" s="29" t="s">
        <v>196</v>
      </c>
    </row>
    <row r="71" spans="1:23" ht="30" customHeight="1" x14ac:dyDescent="0.3">
      <c r="A71" s="18">
        <v>73</v>
      </c>
      <c r="B71" s="19">
        <v>2023</v>
      </c>
      <c r="C71" s="20" t="s">
        <v>257</v>
      </c>
      <c r="D71" s="20" t="s">
        <v>258</v>
      </c>
      <c r="E71" s="21">
        <v>53117328</v>
      </c>
      <c r="F71" s="22" t="s">
        <v>259</v>
      </c>
      <c r="G71" s="20" t="s">
        <v>191</v>
      </c>
      <c r="H71" s="20" t="s">
        <v>192</v>
      </c>
      <c r="I71" s="23">
        <v>44938</v>
      </c>
      <c r="J71" s="23">
        <v>44939</v>
      </c>
      <c r="K71" s="23">
        <v>45291</v>
      </c>
      <c r="L71" s="24">
        <v>71000000</v>
      </c>
      <c r="M71" s="25">
        <v>0.31034482758620691</v>
      </c>
      <c r="N71" s="26">
        <v>21600000</v>
      </c>
      <c r="O71" s="26">
        <v>1400000</v>
      </c>
      <c r="P71" s="26">
        <v>48000000</v>
      </c>
      <c r="Q71" s="27" t="s">
        <v>32</v>
      </c>
      <c r="R71" s="27" t="s">
        <v>32</v>
      </c>
      <c r="S71" s="20">
        <v>0</v>
      </c>
      <c r="T71" s="20" t="s">
        <v>32</v>
      </c>
      <c r="U71" s="27">
        <v>0</v>
      </c>
      <c r="V71" s="26">
        <f t="shared" ref="V71:V134" si="1">L71+U71</f>
        <v>71000000</v>
      </c>
      <c r="W71" s="29" t="s">
        <v>196</v>
      </c>
    </row>
    <row r="72" spans="1:23" ht="30" customHeight="1" x14ac:dyDescent="0.3">
      <c r="A72" s="18">
        <v>74</v>
      </c>
      <c r="B72" s="19">
        <v>2023</v>
      </c>
      <c r="C72" s="20" t="s">
        <v>260</v>
      </c>
      <c r="D72" s="20" t="s">
        <v>261</v>
      </c>
      <c r="E72" s="21">
        <v>1052390045</v>
      </c>
      <c r="F72" s="22" t="s">
        <v>262</v>
      </c>
      <c r="G72" s="20" t="s">
        <v>182</v>
      </c>
      <c r="H72" s="20" t="s">
        <v>183</v>
      </c>
      <c r="I72" s="23">
        <v>44938</v>
      </c>
      <c r="J72" s="23">
        <v>44939</v>
      </c>
      <c r="K72" s="23">
        <v>45289</v>
      </c>
      <c r="L72" s="24">
        <v>74851333</v>
      </c>
      <c r="M72" s="25">
        <v>0.31213872971373802</v>
      </c>
      <c r="N72" s="26">
        <v>23364000</v>
      </c>
      <c r="O72" s="26">
        <v>0</v>
      </c>
      <c r="P72" s="26">
        <v>51487333</v>
      </c>
      <c r="Q72" s="27" t="s">
        <v>32</v>
      </c>
      <c r="R72" s="27" t="s">
        <v>32</v>
      </c>
      <c r="S72" s="20">
        <v>0</v>
      </c>
      <c r="T72" s="20" t="s">
        <v>32</v>
      </c>
      <c r="U72" s="27">
        <v>0</v>
      </c>
      <c r="V72" s="26">
        <f t="shared" si="1"/>
        <v>74851333</v>
      </c>
      <c r="W72" s="29" t="s">
        <v>196</v>
      </c>
    </row>
    <row r="73" spans="1:23" ht="30" customHeight="1" x14ac:dyDescent="0.3">
      <c r="A73" s="18">
        <v>75</v>
      </c>
      <c r="B73" s="19">
        <v>2023</v>
      </c>
      <c r="C73" s="20" t="s">
        <v>263</v>
      </c>
      <c r="D73" s="20" t="s">
        <v>264</v>
      </c>
      <c r="E73" s="21">
        <v>42140222</v>
      </c>
      <c r="F73" s="22" t="s">
        <v>265</v>
      </c>
      <c r="G73" s="20" t="s">
        <v>266</v>
      </c>
      <c r="H73" s="20" t="s">
        <v>267</v>
      </c>
      <c r="I73" s="23">
        <v>44938</v>
      </c>
      <c r="J73" s="23">
        <v>44939</v>
      </c>
      <c r="K73" s="23">
        <v>45257</v>
      </c>
      <c r="L73" s="31">
        <v>97860000</v>
      </c>
      <c r="M73" s="25">
        <v>0.34285714285714286</v>
      </c>
      <c r="N73" s="26">
        <v>33552000</v>
      </c>
      <c r="O73" s="26">
        <v>0</v>
      </c>
      <c r="P73" s="26">
        <v>64308000</v>
      </c>
      <c r="Q73" s="27" t="s">
        <v>32</v>
      </c>
      <c r="R73" s="27" t="s">
        <v>32</v>
      </c>
      <c r="S73" s="20">
        <v>0</v>
      </c>
      <c r="T73" s="20" t="s">
        <v>32</v>
      </c>
      <c r="U73" s="27">
        <v>0</v>
      </c>
      <c r="V73" s="26">
        <f t="shared" si="1"/>
        <v>97860000</v>
      </c>
      <c r="W73" s="29" t="s">
        <v>187</v>
      </c>
    </row>
    <row r="74" spans="1:23" ht="30" customHeight="1" x14ac:dyDescent="0.3">
      <c r="A74" s="18">
        <v>76</v>
      </c>
      <c r="B74" s="19">
        <v>2023</v>
      </c>
      <c r="C74" s="20" t="s">
        <v>268</v>
      </c>
      <c r="D74" s="20" t="s">
        <v>269</v>
      </c>
      <c r="E74" s="21">
        <v>1057515441</v>
      </c>
      <c r="F74" s="22" t="s">
        <v>270</v>
      </c>
      <c r="G74" s="20" t="s">
        <v>266</v>
      </c>
      <c r="H74" s="20" t="s">
        <v>267</v>
      </c>
      <c r="I74" s="23">
        <v>44938</v>
      </c>
      <c r="J74" s="23">
        <v>44939</v>
      </c>
      <c r="K74" s="23">
        <v>45242</v>
      </c>
      <c r="L74" s="31">
        <v>52740000</v>
      </c>
      <c r="M74" s="25">
        <v>0.36</v>
      </c>
      <c r="N74" s="26">
        <v>18986400</v>
      </c>
      <c r="O74" s="26">
        <v>0</v>
      </c>
      <c r="P74" s="26">
        <v>33753600</v>
      </c>
      <c r="Q74" s="27" t="s">
        <v>32</v>
      </c>
      <c r="R74" s="27" t="s">
        <v>32</v>
      </c>
      <c r="S74" s="20">
        <v>0</v>
      </c>
      <c r="T74" s="20" t="s">
        <v>32</v>
      </c>
      <c r="U74" s="27">
        <v>0</v>
      </c>
      <c r="V74" s="26">
        <f t="shared" si="1"/>
        <v>52740000</v>
      </c>
      <c r="W74" s="29" t="s">
        <v>271</v>
      </c>
    </row>
    <row r="75" spans="1:23" ht="30" customHeight="1" x14ac:dyDescent="0.3">
      <c r="A75" s="18">
        <v>77</v>
      </c>
      <c r="B75" s="19">
        <v>2023</v>
      </c>
      <c r="C75" s="20" t="s">
        <v>272</v>
      </c>
      <c r="D75" s="20" t="s">
        <v>273</v>
      </c>
      <c r="E75" s="21">
        <v>1014187003</v>
      </c>
      <c r="F75" s="22" t="s">
        <v>274</v>
      </c>
      <c r="G75" s="20" t="s">
        <v>161</v>
      </c>
      <c r="H75" s="20" t="s">
        <v>162</v>
      </c>
      <c r="I75" s="23">
        <v>44938</v>
      </c>
      <c r="J75" s="23">
        <v>44939</v>
      </c>
      <c r="K75" s="23">
        <v>45291</v>
      </c>
      <c r="L75" s="31">
        <v>67221191</v>
      </c>
      <c r="M75" s="25">
        <v>0.31034482339986302</v>
      </c>
      <c r="N75" s="26">
        <v>20450390</v>
      </c>
      <c r="O75" s="26">
        <v>1325489</v>
      </c>
      <c r="P75" s="26">
        <v>45445312</v>
      </c>
      <c r="Q75" s="27" t="s">
        <v>32</v>
      </c>
      <c r="R75" s="27" t="s">
        <v>32</v>
      </c>
      <c r="S75" s="20">
        <v>0</v>
      </c>
      <c r="T75" s="20" t="s">
        <v>32</v>
      </c>
      <c r="U75" s="27">
        <v>0</v>
      </c>
      <c r="V75" s="26">
        <f t="shared" si="1"/>
        <v>67221191</v>
      </c>
      <c r="W75" s="29" t="s">
        <v>271</v>
      </c>
    </row>
    <row r="76" spans="1:23" ht="30" customHeight="1" x14ac:dyDescent="0.3">
      <c r="A76" s="18">
        <v>78</v>
      </c>
      <c r="B76" s="19">
        <v>2023</v>
      </c>
      <c r="C76" s="20" t="s">
        <v>275</v>
      </c>
      <c r="D76" s="20" t="s">
        <v>276</v>
      </c>
      <c r="E76" s="21">
        <v>52028479</v>
      </c>
      <c r="F76" s="22" t="s">
        <v>277</v>
      </c>
      <c r="G76" s="20" t="s">
        <v>266</v>
      </c>
      <c r="H76" s="20" t="s">
        <v>267</v>
      </c>
      <c r="I76" s="23">
        <v>44939</v>
      </c>
      <c r="J76" s="23">
        <v>44942</v>
      </c>
      <c r="K76" s="23">
        <v>45260</v>
      </c>
      <c r="L76" s="31">
        <v>85606500</v>
      </c>
      <c r="M76" s="25">
        <v>0.33333333333333331</v>
      </c>
      <c r="N76" s="26">
        <v>28535500</v>
      </c>
      <c r="O76" s="26">
        <v>0</v>
      </c>
      <c r="P76" s="26">
        <v>57071000</v>
      </c>
      <c r="Q76" s="27" t="s">
        <v>32</v>
      </c>
      <c r="R76" s="27" t="s">
        <v>32</v>
      </c>
      <c r="S76" s="20">
        <v>0</v>
      </c>
      <c r="T76" s="20" t="s">
        <v>32</v>
      </c>
      <c r="U76" s="27">
        <v>0</v>
      </c>
      <c r="V76" s="26">
        <f t="shared" si="1"/>
        <v>85606500</v>
      </c>
      <c r="W76" s="29" t="s">
        <v>166</v>
      </c>
    </row>
    <row r="77" spans="1:23" ht="30" customHeight="1" x14ac:dyDescent="0.3">
      <c r="A77" s="18">
        <v>79</v>
      </c>
      <c r="B77" s="19">
        <v>2023</v>
      </c>
      <c r="C77" s="20" t="s">
        <v>278</v>
      </c>
      <c r="D77" s="20" t="s">
        <v>279</v>
      </c>
      <c r="E77" s="21">
        <v>52881770</v>
      </c>
      <c r="F77" s="22" t="s">
        <v>280</v>
      </c>
      <c r="G77" s="20" t="s">
        <v>191</v>
      </c>
      <c r="H77" s="20" t="s">
        <v>192</v>
      </c>
      <c r="I77" s="23">
        <v>44939</v>
      </c>
      <c r="J77" s="23">
        <v>44942</v>
      </c>
      <c r="K77" s="23">
        <v>45291</v>
      </c>
      <c r="L77" s="31">
        <v>112416667</v>
      </c>
      <c r="M77" s="25">
        <v>0.30434782608695654</v>
      </c>
      <c r="N77" s="26">
        <v>33250000</v>
      </c>
      <c r="O77" s="26">
        <v>3166667</v>
      </c>
      <c r="P77" s="26">
        <v>76000000</v>
      </c>
      <c r="Q77" s="27" t="s">
        <v>32</v>
      </c>
      <c r="R77" s="27" t="s">
        <v>32</v>
      </c>
      <c r="S77" s="20">
        <v>0</v>
      </c>
      <c r="T77" s="20" t="s">
        <v>32</v>
      </c>
      <c r="U77" s="27">
        <v>0</v>
      </c>
      <c r="V77" s="26">
        <f t="shared" si="1"/>
        <v>112416667</v>
      </c>
      <c r="W77" s="29" t="s">
        <v>271</v>
      </c>
    </row>
    <row r="78" spans="1:23" ht="30" customHeight="1" x14ac:dyDescent="0.3">
      <c r="A78" s="18">
        <v>80</v>
      </c>
      <c r="B78" s="19">
        <v>2023</v>
      </c>
      <c r="C78" s="20" t="s">
        <v>281</v>
      </c>
      <c r="D78" s="20" t="s">
        <v>282</v>
      </c>
      <c r="E78" s="21">
        <v>1018405717</v>
      </c>
      <c r="F78" s="22" t="s">
        <v>283</v>
      </c>
      <c r="G78" s="20" t="s">
        <v>284</v>
      </c>
      <c r="H78" s="20" t="s">
        <v>285</v>
      </c>
      <c r="I78" s="23">
        <v>44939</v>
      </c>
      <c r="J78" s="23">
        <v>44943</v>
      </c>
      <c r="K78" s="23">
        <v>45291</v>
      </c>
      <c r="L78" s="31">
        <v>79594445</v>
      </c>
      <c r="M78" s="25">
        <v>0.30232557960660267</v>
      </c>
      <c r="N78" s="26">
        <v>23583539</v>
      </c>
      <c r="O78" s="26">
        <v>1587354</v>
      </c>
      <c r="P78" s="26">
        <v>54423552</v>
      </c>
      <c r="Q78" s="27" t="s">
        <v>32</v>
      </c>
      <c r="R78" s="27" t="s">
        <v>32</v>
      </c>
      <c r="S78" s="20">
        <v>0</v>
      </c>
      <c r="T78" s="20" t="s">
        <v>32</v>
      </c>
      <c r="U78" s="27">
        <v>0</v>
      </c>
      <c r="V78" s="26">
        <f t="shared" si="1"/>
        <v>79594445</v>
      </c>
      <c r="W78" s="29" t="s">
        <v>196</v>
      </c>
    </row>
    <row r="79" spans="1:23" ht="30" customHeight="1" x14ac:dyDescent="0.3">
      <c r="A79" s="18">
        <v>81</v>
      </c>
      <c r="B79" s="19">
        <v>2023</v>
      </c>
      <c r="C79" s="20" t="s">
        <v>286</v>
      </c>
      <c r="D79" s="20" t="s">
        <v>287</v>
      </c>
      <c r="E79" s="21">
        <v>91080090</v>
      </c>
      <c r="F79" s="22" t="s">
        <v>288</v>
      </c>
      <c r="G79" s="20" t="s">
        <v>284</v>
      </c>
      <c r="H79" s="20" t="s">
        <v>285</v>
      </c>
      <c r="I79" s="23">
        <v>44939</v>
      </c>
      <c r="J79" s="23">
        <v>44942</v>
      </c>
      <c r="K79" s="23">
        <v>45291</v>
      </c>
      <c r="L79" s="31">
        <v>79594445</v>
      </c>
      <c r="M79" s="25">
        <v>0.30434782608695654</v>
      </c>
      <c r="N79" s="26">
        <v>23810304</v>
      </c>
      <c r="O79" s="26">
        <v>1360589</v>
      </c>
      <c r="P79" s="26">
        <v>54423552</v>
      </c>
      <c r="Q79" s="27" t="s">
        <v>32</v>
      </c>
      <c r="R79" s="27" t="s">
        <v>32</v>
      </c>
      <c r="S79" s="20">
        <v>0</v>
      </c>
      <c r="T79" s="20" t="s">
        <v>32</v>
      </c>
      <c r="U79" s="27">
        <v>0</v>
      </c>
      <c r="V79" s="26">
        <f t="shared" si="1"/>
        <v>79594445</v>
      </c>
      <c r="W79" s="29" t="s">
        <v>289</v>
      </c>
    </row>
    <row r="80" spans="1:23" ht="30" customHeight="1" x14ac:dyDescent="0.3">
      <c r="A80" s="18">
        <v>82</v>
      </c>
      <c r="B80" s="19">
        <v>2023</v>
      </c>
      <c r="C80" s="20" t="s">
        <v>290</v>
      </c>
      <c r="D80" s="20" t="s">
        <v>291</v>
      </c>
      <c r="E80" s="21">
        <v>1020773125</v>
      </c>
      <c r="F80" s="22" t="s">
        <v>292</v>
      </c>
      <c r="G80" s="20" t="s">
        <v>284</v>
      </c>
      <c r="H80" s="20" t="s">
        <v>285</v>
      </c>
      <c r="I80" s="23">
        <v>44939</v>
      </c>
      <c r="J80" s="23">
        <v>44942</v>
      </c>
      <c r="K80" s="23">
        <v>45291</v>
      </c>
      <c r="L80" s="31">
        <v>79594445</v>
      </c>
      <c r="M80" s="25">
        <v>0.30434782608695654</v>
      </c>
      <c r="N80" s="26">
        <v>23810304</v>
      </c>
      <c r="O80" s="26">
        <v>1360589</v>
      </c>
      <c r="P80" s="26">
        <v>54423552</v>
      </c>
      <c r="Q80" s="27" t="s">
        <v>32</v>
      </c>
      <c r="R80" s="27" t="s">
        <v>32</v>
      </c>
      <c r="S80" s="20">
        <v>0</v>
      </c>
      <c r="T80" s="20" t="s">
        <v>32</v>
      </c>
      <c r="U80" s="27">
        <v>0</v>
      </c>
      <c r="V80" s="26">
        <f t="shared" si="1"/>
        <v>79594445</v>
      </c>
      <c r="W80" s="29" t="s">
        <v>289</v>
      </c>
    </row>
    <row r="81" spans="1:23" ht="30" customHeight="1" x14ac:dyDescent="0.3">
      <c r="A81" s="18">
        <v>83</v>
      </c>
      <c r="B81" s="19">
        <v>2023</v>
      </c>
      <c r="C81" s="20" t="s">
        <v>293</v>
      </c>
      <c r="D81" s="20" t="s">
        <v>294</v>
      </c>
      <c r="E81" s="21">
        <v>1045048689</v>
      </c>
      <c r="F81" s="22" t="s">
        <v>295</v>
      </c>
      <c r="G81" s="20" t="s">
        <v>266</v>
      </c>
      <c r="H81" s="20" t="s">
        <v>267</v>
      </c>
      <c r="I81" s="23">
        <v>44939</v>
      </c>
      <c r="J81" s="23">
        <v>44939</v>
      </c>
      <c r="K81" s="23">
        <v>45257</v>
      </c>
      <c r="L81" s="31">
        <v>88158000</v>
      </c>
      <c r="M81" s="25">
        <v>0.34285714285714286</v>
      </c>
      <c r="N81" s="26">
        <v>30225600</v>
      </c>
      <c r="O81" s="26">
        <v>0</v>
      </c>
      <c r="P81" s="26">
        <v>57932400</v>
      </c>
      <c r="Q81" s="27" t="s">
        <v>32</v>
      </c>
      <c r="R81" s="27" t="s">
        <v>32</v>
      </c>
      <c r="S81" s="20">
        <v>0</v>
      </c>
      <c r="T81" s="20" t="s">
        <v>32</v>
      </c>
      <c r="U81" s="27">
        <v>0</v>
      </c>
      <c r="V81" s="26">
        <f t="shared" si="1"/>
        <v>88158000</v>
      </c>
      <c r="W81" s="29" t="s">
        <v>289</v>
      </c>
    </row>
    <row r="82" spans="1:23" ht="30" customHeight="1" x14ac:dyDescent="0.3">
      <c r="A82" s="18">
        <v>84</v>
      </c>
      <c r="B82" s="19">
        <v>2023</v>
      </c>
      <c r="C82" s="20" t="s">
        <v>296</v>
      </c>
      <c r="D82" s="20" t="s">
        <v>297</v>
      </c>
      <c r="E82" s="21">
        <v>28892306</v>
      </c>
      <c r="F82" s="22" t="s">
        <v>298</v>
      </c>
      <c r="G82" s="20" t="s">
        <v>191</v>
      </c>
      <c r="H82" s="20" t="s">
        <v>192</v>
      </c>
      <c r="I82" s="23">
        <v>44939</v>
      </c>
      <c r="J82" s="23">
        <v>44942</v>
      </c>
      <c r="K82" s="23">
        <v>45291</v>
      </c>
      <c r="L82" s="31">
        <v>53250000</v>
      </c>
      <c r="M82" s="25">
        <v>0.30434782608695654</v>
      </c>
      <c r="N82" s="26">
        <v>15750000</v>
      </c>
      <c r="O82" s="26">
        <v>1500000</v>
      </c>
      <c r="P82" s="26">
        <v>36000000</v>
      </c>
      <c r="Q82" s="27" t="s">
        <v>32</v>
      </c>
      <c r="R82" s="27" t="s">
        <v>32</v>
      </c>
      <c r="S82" s="20">
        <v>0</v>
      </c>
      <c r="T82" s="20" t="s">
        <v>32</v>
      </c>
      <c r="U82" s="27">
        <v>0</v>
      </c>
      <c r="V82" s="26">
        <f t="shared" si="1"/>
        <v>53250000</v>
      </c>
      <c r="W82" s="29" t="s">
        <v>271</v>
      </c>
    </row>
    <row r="83" spans="1:23" ht="30" customHeight="1" x14ac:dyDescent="0.3">
      <c r="A83" s="18">
        <v>85</v>
      </c>
      <c r="B83" s="19">
        <v>2023</v>
      </c>
      <c r="C83" s="20" t="s">
        <v>299</v>
      </c>
      <c r="D83" s="20" t="s">
        <v>300</v>
      </c>
      <c r="E83" s="21">
        <v>52867036</v>
      </c>
      <c r="F83" s="22" t="s">
        <v>301</v>
      </c>
      <c r="G83" s="20" t="s">
        <v>182</v>
      </c>
      <c r="H83" s="20" t="s">
        <v>183</v>
      </c>
      <c r="I83" s="23">
        <v>44939</v>
      </c>
      <c r="J83" s="23">
        <v>44942</v>
      </c>
      <c r="K83" s="23">
        <v>45291</v>
      </c>
      <c r="L83" s="31">
        <v>74635000</v>
      </c>
      <c r="M83" s="25">
        <v>0.30434782608695654</v>
      </c>
      <c r="N83" s="26">
        <v>22715000</v>
      </c>
      <c r="O83" s="26">
        <v>0</v>
      </c>
      <c r="P83" s="26">
        <v>51920000</v>
      </c>
      <c r="Q83" s="27" t="s">
        <v>32</v>
      </c>
      <c r="R83" s="27" t="s">
        <v>32</v>
      </c>
      <c r="S83" s="20">
        <v>0</v>
      </c>
      <c r="T83" s="20" t="s">
        <v>32</v>
      </c>
      <c r="U83" s="27">
        <v>0</v>
      </c>
      <c r="V83" s="26">
        <f t="shared" si="1"/>
        <v>74635000</v>
      </c>
      <c r="W83" s="29" t="s">
        <v>196</v>
      </c>
    </row>
    <row r="84" spans="1:23" ht="30" customHeight="1" x14ac:dyDescent="0.3">
      <c r="A84" s="18">
        <v>86</v>
      </c>
      <c r="B84" s="19">
        <v>2023</v>
      </c>
      <c r="C84" s="20" t="s">
        <v>302</v>
      </c>
      <c r="D84" s="20" t="s">
        <v>303</v>
      </c>
      <c r="E84" s="34">
        <v>20079321</v>
      </c>
      <c r="F84" s="22" t="s">
        <v>304</v>
      </c>
      <c r="G84" s="20" t="s">
        <v>191</v>
      </c>
      <c r="H84" s="20" t="s">
        <v>192</v>
      </c>
      <c r="I84" s="23">
        <v>44939</v>
      </c>
      <c r="J84" s="23">
        <v>44939</v>
      </c>
      <c r="K84" s="23">
        <v>45311</v>
      </c>
      <c r="L84" s="31">
        <v>88425068</v>
      </c>
      <c r="M84" s="25">
        <v>0.40760867721357025</v>
      </c>
      <c r="N84" s="26">
        <v>36042825</v>
      </c>
      <c r="O84" s="26">
        <v>0</v>
      </c>
      <c r="P84" s="26">
        <v>52382243</v>
      </c>
      <c r="Q84" s="27" t="s">
        <v>32</v>
      </c>
      <c r="R84" s="27" t="s">
        <v>32</v>
      </c>
      <c r="S84" s="20">
        <v>0</v>
      </c>
      <c r="T84" s="20" t="s">
        <v>32</v>
      </c>
      <c r="U84" s="27">
        <v>0</v>
      </c>
      <c r="V84" s="26">
        <f t="shared" si="1"/>
        <v>88425068</v>
      </c>
      <c r="W84" s="29" t="s">
        <v>187</v>
      </c>
    </row>
    <row r="85" spans="1:23" ht="30" customHeight="1" x14ac:dyDescent="0.3">
      <c r="A85" s="18">
        <v>87</v>
      </c>
      <c r="B85" s="19">
        <v>2023</v>
      </c>
      <c r="C85" s="20" t="s">
        <v>305</v>
      </c>
      <c r="D85" s="20" t="s">
        <v>306</v>
      </c>
      <c r="E85" s="21">
        <v>1032459184</v>
      </c>
      <c r="F85" s="22" t="s">
        <v>307</v>
      </c>
      <c r="G85" s="20" t="s">
        <v>266</v>
      </c>
      <c r="H85" s="20" t="s">
        <v>267</v>
      </c>
      <c r="I85" s="23">
        <v>44939</v>
      </c>
      <c r="J85" s="23">
        <v>44942</v>
      </c>
      <c r="K85" s="23">
        <v>45260</v>
      </c>
      <c r="L85" s="31">
        <v>32119500</v>
      </c>
      <c r="M85" s="25">
        <v>0.33333333333333331</v>
      </c>
      <c r="N85" s="26">
        <v>10706500</v>
      </c>
      <c r="O85" s="26">
        <v>0</v>
      </c>
      <c r="P85" s="26">
        <v>21413000</v>
      </c>
      <c r="Q85" s="27" t="s">
        <v>32</v>
      </c>
      <c r="R85" s="27" t="s">
        <v>32</v>
      </c>
      <c r="S85" s="20">
        <v>0</v>
      </c>
      <c r="T85" s="20" t="s">
        <v>32</v>
      </c>
      <c r="U85" s="27">
        <v>0</v>
      </c>
      <c r="V85" s="26">
        <f t="shared" si="1"/>
        <v>32119500</v>
      </c>
      <c r="W85" s="29" t="s">
        <v>196</v>
      </c>
    </row>
    <row r="86" spans="1:23" ht="30" customHeight="1" x14ac:dyDescent="0.3">
      <c r="A86" s="18">
        <v>88</v>
      </c>
      <c r="B86" s="19">
        <v>2023</v>
      </c>
      <c r="C86" s="20" t="s">
        <v>308</v>
      </c>
      <c r="D86" s="20" t="s">
        <v>309</v>
      </c>
      <c r="E86" s="21">
        <v>52153373</v>
      </c>
      <c r="F86" s="22" t="s">
        <v>310</v>
      </c>
      <c r="G86" s="20" t="s">
        <v>284</v>
      </c>
      <c r="H86" s="20" t="s">
        <v>285</v>
      </c>
      <c r="I86" s="23">
        <v>44939</v>
      </c>
      <c r="J86" s="23">
        <v>44942</v>
      </c>
      <c r="K86" s="23">
        <v>45291</v>
      </c>
      <c r="L86" s="31">
        <v>79326000</v>
      </c>
      <c r="M86" s="25">
        <v>0.30434782608695654</v>
      </c>
      <c r="N86" s="26">
        <v>23730000</v>
      </c>
      <c r="O86" s="26">
        <v>1356000</v>
      </c>
      <c r="P86" s="26">
        <v>54240000</v>
      </c>
      <c r="Q86" s="27" t="s">
        <v>32</v>
      </c>
      <c r="R86" s="27" t="s">
        <v>32</v>
      </c>
      <c r="S86" s="20">
        <v>0</v>
      </c>
      <c r="T86" s="20" t="s">
        <v>32</v>
      </c>
      <c r="U86" s="27">
        <v>0</v>
      </c>
      <c r="V86" s="26">
        <f t="shared" si="1"/>
        <v>79326000</v>
      </c>
      <c r="W86" s="29" t="s">
        <v>271</v>
      </c>
    </row>
    <row r="87" spans="1:23" ht="30" customHeight="1" x14ac:dyDescent="0.3">
      <c r="A87" s="18">
        <v>89</v>
      </c>
      <c r="B87" s="19">
        <v>2023</v>
      </c>
      <c r="C87" s="20" t="s">
        <v>311</v>
      </c>
      <c r="D87" s="20" t="s">
        <v>312</v>
      </c>
      <c r="E87" s="21">
        <v>1057602168</v>
      </c>
      <c r="F87" s="22" t="s">
        <v>313</v>
      </c>
      <c r="G87" s="20" t="s">
        <v>284</v>
      </c>
      <c r="H87" s="20" t="s">
        <v>285</v>
      </c>
      <c r="I87" s="23">
        <v>44939</v>
      </c>
      <c r="J87" s="23">
        <v>44942</v>
      </c>
      <c r="K87" s="23">
        <v>45291</v>
      </c>
      <c r="L87" s="31">
        <v>54990000</v>
      </c>
      <c r="M87" s="25">
        <v>0.30434782608695654</v>
      </c>
      <c r="N87" s="26">
        <v>16450000</v>
      </c>
      <c r="O87" s="26">
        <v>940000</v>
      </c>
      <c r="P87" s="26">
        <v>37600000</v>
      </c>
      <c r="Q87" s="27" t="s">
        <v>32</v>
      </c>
      <c r="R87" s="27" t="s">
        <v>32</v>
      </c>
      <c r="S87" s="20">
        <v>0</v>
      </c>
      <c r="T87" s="20" t="s">
        <v>32</v>
      </c>
      <c r="U87" s="27">
        <v>0</v>
      </c>
      <c r="V87" s="26">
        <f t="shared" si="1"/>
        <v>54990000</v>
      </c>
      <c r="W87" s="29" t="s">
        <v>289</v>
      </c>
    </row>
    <row r="88" spans="1:23" ht="30" customHeight="1" x14ac:dyDescent="0.3">
      <c r="A88" s="18">
        <v>90</v>
      </c>
      <c r="B88" s="19">
        <v>2023</v>
      </c>
      <c r="C88" s="20" t="s">
        <v>314</v>
      </c>
      <c r="D88" s="20" t="s">
        <v>315</v>
      </c>
      <c r="E88" s="21">
        <v>1071165000</v>
      </c>
      <c r="F88" s="22" t="s">
        <v>316</v>
      </c>
      <c r="G88" s="20" t="s">
        <v>284</v>
      </c>
      <c r="H88" s="20" t="s">
        <v>285</v>
      </c>
      <c r="I88" s="23">
        <v>44939</v>
      </c>
      <c r="J88" s="23">
        <v>44942</v>
      </c>
      <c r="K88" s="23">
        <v>45291</v>
      </c>
      <c r="L88" s="31">
        <v>79594445</v>
      </c>
      <c r="M88" s="25">
        <v>0.30434782608695654</v>
      </c>
      <c r="N88" s="26">
        <v>23810304</v>
      </c>
      <c r="O88" s="26">
        <v>1360589</v>
      </c>
      <c r="P88" s="26">
        <v>54423552</v>
      </c>
      <c r="Q88" s="27" t="s">
        <v>32</v>
      </c>
      <c r="R88" s="27" t="s">
        <v>32</v>
      </c>
      <c r="S88" s="20">
        <v>0</v>
      </c>
      <c r="T88" s="20" t="s">
        <v>32</v>
      </c>
      <c r="U88" s="27">
        <v>0</v>
      </c>
      <c r="V88" s="26">
        <f t="shared" si="1"/>
        <v>79594445</v>
      </c>
      <c r="W88" s="29" t="s">
        <v>289</v>
      </c>
    </row>
    <row r="89" spans="1:23" ht="30" customHeight="1" x14ac:dyDescent="0.3">
      <c r="A89" s="18">
        <v>91</v>
      </c>
      <c r="B89" s="19">
        <v>2023</v>
      </c>
      <c r="C89" s="20" t="s">
        <v>317</v>
      </c>
      <c r="D89" s="20" t="s">
        <v>318</v>
      </c>
      <c r="E89" s="21">
        <v>52708833</v>
      </c>
      <c r="F89" s="22" t="s">
        <v>319</v>
      </c>
      <c r="G89" s="20" t="s">
        <v>284</v>
      </c>
      <c r="H89" s="20" t="s">
        <v>285</v>
      </c>
      <c r="I89" s="23">
        <v>44939</v>
      </c>
      <c r="J89" s="23">
        <v>44943</v>
      </c>
      <c r="K89" s="23">
        <v>45291</v>
      </c>
      <c r="L89" s="31">
        <v>98657138</v>
      </c>
      <c r="M89" s="25">
        <v>0.30232558476263277</v>
      </c>
      <c r="N89" s="26">
        <v>29231745</v>
      </c>
      <c r="O89" s="26">
        <v>1967521</v>
      </c>
      <c r="P89" s="26">
        <v>67457872</v>
      </c>
      <c r="Q89" s="27" t="s">
        <v>32</v>
      </c>
      <c r="R89" s="27" t="s">
        <v>32</v>
      </c>
      <c r="S89" s="20">
        <v>0</v>
      </c>
      <c r="T89" s="20" t="s">
        <v>32</v>
      </c>
      <c r="U89" s="27">
        <v>0</v>
      </c>
      <c r="V89" s="26">
        <f t="shared" si="1"/>
        <v>98657138</v>
      </c>
      <c r="W89" s="29" t="s">
        <v>289</v>
      </c>
    </row>
    <row r="90" spans="1:23" ht="30" customHeight="1" x14ac:dyDescent="0.3">
      <c r="A90" s="18">
        <v>92</v>
      </c>
      <c r="B90" s="19">
        <v>2023</v>
      </c>
      <c r="C90" s="20" t="s">
        <v>320</v>
      </c>
      <c r="D90" s="20" t="s">
        <v>321</v>
      </c>
      <c r="E90" s="21">
        <v>51770881</v>
      </c>
      <c r="F90" s="22" t="s">
        <v>322</v>
      </c>
      <c r="G90" s="20" t="s">
        <v>266</v>
      </c>
      <c r="H90" s="20" t="s">
        <v>267</v>
      </c>
      <c r="I90" s="23">
        <v>44939</v>
      </c>
      <c r="J90" s="23">
        <v>44942</v>
      </c>
      <c r="K90" s="23">
        <v>45260</v>
      </c>
      <c r="L90" s="31">
        <v>66444000</v>
      </c>
      <c r="M90" s="25">
        <v>0.33333333333333331</v>
      </c>
      <c r="N90" s="26">
        <v>22148000</v>
      </c>
      <c r="O90" s="26">
        <v>0</v>
      </c>
      <c r="P90" s="26">
        <v>44296000</v>
      </c>
      <c r="Q90" s="27" t="s">
        <v>32</v>
      </c>
      <c r="R90" s="27" t="s">
        <v>32</v>
      </c>
      <c r="S90" s="20">
        <v>0</v>
      </c>
      <c r="T90" s="20" t="s">
        <v>32</v>
      </c>
      <c r="U90" s="27">
        <v>0</v>
      </c>
      <c r="V90" s="26">
        <f t="shared" si="1"/>
        <v>66444000</v>
      </c>
      <c r="W90" s="29" t="s">
        <v>289</v>
      </c>
    </row>
    <row r="91" spans="1:23" ht="30" customHeight="1" x14ac:dyDescent="0.3">
      <c r="A91" s="18">
        <v>93</v>
      </c>
      <c r="B91" s="19">
        <v>2023</v>
      </c>
      <c r="C91" s="20" t="s">
        <v>323</v>
      </c>
      <c r="D91" s="20" t="s">
        <v>324</v>
      </c>
      <c r="E91" s="34">
        <v>1020729094</v>
      </c>
      <c r="F91" s="22" t="s">
        <v>325</v>
      </c>
      <c r="G91" s="20" t="s">
        <v>191</v>
      </c>
      <c r="H91" s="20" t="s">
        <v>192</v>
      </c>
      <c r="I91" s="23">
        <v>44939</v>
      </c>
      <c r="J91" s="23">
        <v>44939</v>
      </c>
      <c r="K91" s="23">
        <v>45311</v>
      </c>
      <c r="L91" s="31">
        <v>62275892</v>
      </c>
      <c r="M91" s="25">
        <v>0.407608693906785</v>
      </c>
      <c r="N91" s="26">
        <v>25384195</v>
      </c>
      <c r="O91" s="26">
        <v>0</v>
      </c>
      <c r="P91" s="26">
        <v>36891697</v>
      </c>
      <c r="Q91" s="27" t="s">
        <v>32</v>
      </c>
      <c r="R91" s="27" t="s">
        <v>32</v>
      </c>
      <c r="S91" s="20">
        <v>0</v>
      </c>
      <c r="T91" s="20" t="s">
        <v>32</v>
      </c>
      <c r="U91" s="27">
        <v>0</v>
      </c>
      <c r="V91" s="26">
        <f t="shared" si="1"/>
        <v>62275892</v>
      </c>
      <c r="W91" s="29" t="s">
        <v>271</v>
      </c>
    </row>
    <row r="92" spans="1:23" ht="30" customHeight="1" x14ac:dyDescent="0.3">
      <c r="A92" s="18">
        <v>94</v>
      </c>
      <c r="B92" s="19">
        <v>2023</v>
      </c>
      <c r="C92" s="20" t="s">
        <v>326</v>
      </c>
      <c r="D92" s="20" t="s">
        <v>327</v>
      </c>
      <c r="E92" s="35">
        <v>900079785</v>
      </c>
      <c r="F92" s="22" t="s">
        <v>328</v>
      </c>
      <c r="G92" s="20" t="s">
        <v>191</v>
      </c>
      <c r="H92" s="20" t="s">
        <v>192</v>
      </c>
      <c r="I92" s="23">
        <v>44939</v>
      </c>
      <c r="J92" s="23">
        <v>44939</v>
      </c>
      <c r="K92" s="23">
        <v>45311</v>
      </c>
      <c r="L92" s="31">
        <v>59781244</v>
      </c>
      <c r="M92" s="25">
        <v>0.40760869747039724</v>
      </c>
      <c r="N92" s="26">
        <v>24367355</v>
      </c>
      <c r="O92" s="26">
        <v>0</v>
      </c>
      <c r="P92" s="26">
        <v>35413889</v>
      </c>
      <c r="Q92" s="27" t="s">
        <v>32</v>
      </c>
      <c r="R92" s="27" t="s">
        <v>32</v>
      </c>
      <c r="S92" s="20">
        <v>0</v>
      </c>
      <c r="T92" s="20" t="s">
        <v>32</v>
      </c>
      <c r="U92" s="27">
        <v>0</v>
      </c>
      <c r="V92" s="26">
        <f t="shared" si="1"/>
        <v>59781244</v>
      </c>
      <c r="W92" s="29" t="s">
        <v>196</v>
      </c>
    </row>
    <row r="93" spans="1:23" ht="30" customHeight="1" x14ac:dyDescent="0.3">
      <c r="A93" s="18">
        <v>95</v>
      </c>
      <c r="B93" s="19">
        <v>2023</v>
      </c>
      <c r="C93" s="20" t="s">
        <v>329</v>
      </c>
      <c r="D93" s="20" t="s">
        <v>330</v>
      </c>
      <c r="E93" s="21">
        <v>1032479746</v>
      </c>
      <c r="F93" s="22" t="s">
        <v>331</v>
      </c>
      <c r="G93" s="20" t="s">
        <v>239</v>
      </c>
      <c r="H93" s="20" t="s">
        <v>240</v>
      </c>
      <c r="I93" s="23">
        <v>44939</v>
      </c>
      <c r="J93" s="23">
        <v>44940</v>
      </c>
      <c r="K93" s="23">
        <v>45291</v>
      </c>
      <c r="L93" s="31">
        <v>50181600</v>
      </c>
      <c r="M93" s="25">
        <v>0.30835734870317005</v>
      </c>
      <c r="N93" s="26">
        <v>15429400</v>
      </c>
      <c r="O93" s="26">
        <v>144200</v>
      </c>
      <c r="P93" s="26">
        <v>34608000</v>
      </c>
      <c r="Q93" s="27" t="s">
        <v>32</v>
      </c>
      <c r="R93" s="27" t="s">
        <v>32</v>
      </c>
      <c r="S93" s="20">
        <v>0</v>
      </c>
      <c r="T93" s="20" t="s">
        <v>32</v>
      </c>
      <c r="U93" s="27">
        <v>0</v>
      </c>
      <c r="V93" s="26">
        <f t="shared" si="1"/>
        <v>50181600</v>
      </c>
      <c r="W93" s="29" t="s">
        <v>196</v>
      </c>
    </row>
    <row r="94" spans="1:23" ht="30" customHeight="1" x14ac:dyDescent="0.3">
      <c r="A94" s="18">
        <v>97</v>
      </c>
      <c r="B94" s="19">
        <v>2023</v>
      </c>
      <c r="C94" s="20" t="s">
        <v>332</v>
      </c>
      <c r="D94" s="20" t="s">
        <v>333</v>
      </c>
      <c r="E94" s="21">
        <v>35472341</v>
      </c>
      <c r="F94" s="22" t="s">
        <v>334</v>
      </c>
      <c r="G94" s="20" t="s">
        <v>335</v>
      </c>
      <c r="H94" s="20" t="s">
        <v>336</v>
      </c>
      <c r="I94" s="23">
        <v>44939</v>
      </c>
      <c r="J94" s="23">
        <v>44942</v>
      </c>
      <c r="K94" s="23">
        <v>45291</v>
      </c>
      <c r="L94" s="31">
        <v>30900000</v>
      </c>
      <c r="M94" s="25">
        <v>0.30434782608695654</v>
      </c>
      <c r="N94" s="26">
        <v>9012500</v>
      </c>
      <c r="O94" s="26">
        <v>1287500</v>
      </c>
      <c r="P94" s="26">
        <v>20600000</v>
      </c>
      <c r="Q94" s="27" t="s">
        <v>32</v>
      </c>
      <c r="R94" s="27" t="s">
        <v>32</v>
      </c>
      <c r="S94" s="20">
        <v>0</v>
      </c>
      <c r="T94" s="20" t="s">
        <v>32</v>
      </c>
      <c r="U94" s="27">
        <v>0</v>
      </c>
      <c r="V94" s="26">
        <f t="shared" si="1"/>
        <v>30900000</v>
      </c>
      <c r="W94" s="30"/>
    </row>
    <row r="95" spans="1:23" ht="30" customHeight="1" x14ac:dyDescent="0.3">
      <c r="A95" s="18">
        <v>98</v>
      </c>
      <c r="B95" s="19">
        <v>2023</v>
      </c>
      <c r="C95" s="20" t="s">
        <v>337</v>
      </c>
      <c r="D95" s="20" t="s">
        <v>338</v>
      </c>
      <c r="E95" s="21">
        <v>53081200</v>
      </c>
      <c r="F95" s="22" t="s">
        <v>339</v>
      </c>
      <c r="G95" s="20" t="s">
        <v>340</v>
      </c>
      <c r="H95" s="20" t="s">
        <v>341</v>
      </c>
      <c r="I95" s="23">
        <v>44939</v>
      </c>
      <c r="J95" s="23">
        <v>44943</v>
      </c>
      <c r="K95" s="23">
        <v>45291</v>
      </c>
      <c r="L95" s="31">
        <v>84000000</v>
      </c>
      <c r="M95" s="25">
        <v>0.30232558429266781</v>
      </c>
      <c r="N95" s="26">
        <v>24266667</v>
      </c>
      <c r="O95" s="26">
        <v>3733333</v>
      </c>
      <c r="P95" s="26">
        <v>56000000</v>
      </c>
      <c r="Q95" s="27" t="s">
        <v>32</v>
      </c>
      <c r="R95" s="27" t="s">
        <v>32</v>
      </c>
      <c r="S95" s="20">
        <v>0</v>
      </c>
      <c r="T95" s="20" t="s">
        <v>32</v>
      </c>
      <c r="U95" s="27">
        <v>0</v>
      </c>
      <c r="V95" s="26">
        <f t="shared" si="1"/>
        <v>84000000</v>
      </c>
      <c r="W95" s="29" t="s">
        <v>342</v>
      </c>
    </row>
    <row r="96" spans="1:23" ht="30" customHeight="1" x14ac:dyDescent="0.3">
      <c r="A96" s="18">
        <v>99</v>
      </c>
      <c r="B96" s="19">
        <v>2023</v>
      </c>
      <c r="C96" s="20" t="s">
        <v>343</v>
      </c>
      <c r="D96" s="20" t="s">
        <v>344</v>
      </c>
      <c r="E96" s="21">
        <v>1018430470</v>
      </c>
      <c r="F96" s="22" t="s">
        <v>345</v>
      </c>
      <c r="G96" s="20" t="s">
        <v>346</v>
      </c>
      <c r="H96" s="20" t="s">
        <v>347</v>
      </c>
      <c r="I96" s="23">
        <v>44939</v>
      </c>
      <c r="J96" s="23">
        <v>44943</v>
      </c>
      <c r="K96" s="23">
        <v>45291</v>
      </c>
      <c r="L96" s="31">
        <v>94760000</v>
      </c>
      <c r="M96" s="25">
        <v>0.30232557893403411</v>
      </c>
      <c r="N96" s="26">
        <v>28565333</v>
      </c>
      <c r="O96" s="26">
        <v>274667</v>
      </c>
      <c r="P96" s="26">
        <v>65920000</v>
      </c>
      <c r="Q96" s="27" t="s">
        <v>32</v>
      </c>
      <c r="R96" s="27" t="s">
        <v>32</v>
      </c>
      <c r="S96" s="20">
        <v>0</v>
      </c>
      <c r="T96" s="20" t="s">
        <v>32</v>
      </c>
      <c r="U96" s="27">
        <v>0</v>
      </c>
      <c r="V96" s="26">
        <f t="shared" si="1"/>
        <v>94760000</v>
      </c>
      <c r="W96" s="29" t="s">
        <v>342</v>
      </c>
    </row>
    <row r="97" spans="1:23" ht="30" customHeight="1" x14ac:dyDescent="0.3">
      <c r="A97" s="18">
        <v>100</v>
      </c>
      <c r="B97" s="19">
        <v>2023</v>
      </c>
      <c r="C97" s="20" t="s">
        <v>348</v>
      </c>
      <c r="D97" s="20" t="s">
        <v>349</v>
      </c>
      <c r="E97" s="34" t="s">
        <v>350</v>
      </c>
      <c r="F97" s="22" t="s">
        <v>351</v>
      </c>
      <c r="G97" s="20" t="s">
        <v>191</v>
      </c>
      <c r="H97" s="20" t="s">
        <v>192</v>
      </c>
      <c r="I97" s="23">
        <v>44939</v>
      </c>
      <c r="J97" s="23">
        <v>44939</v>
      </c>
      <c r="K97" s="23">
        <v>45311</v>
      </c>
      <c r="L97" s="31">
        <v>69114388</v>
      </c>
      <c r="M97" s="25">
        <v>0.4076086877887134</v>
      </c>
      <c r="N97" s="26">
        <v>28171625</v>
      </c>
      <c r="O97" s="26">
        <v>0</v>
      </c>
      <c r="P97" s="26">
        <v>40942763</v>
      </c>
      <c r="Q97" s="27" t="s">
        <v>32</v>
      </c>
      <c r="R97" s="27" t="s">
        <v>32</v>
      </c>
      <c r="S97" s="20">
        <v>0</v>
      </c>
      <c r="T97" s="20" t="s">
        <v>32</v>
      </c>
      <c r="U97" s="27">
        <v>0</v>
      </c>
      <c r="V97" s="26">
        <f t="shared" si="1"/>
        <v>69114388</v>
      </c>
      <c r="W97" s="29" t="s">
        <v>352</v>
      </c>
    </row>
    <row r="98" spans="1:23" ht="30" customHeight="1" x14ac:dyDescent="0.3">
      <c r="A98" s="18">
        <v>101</v>
      </c>
      <c r="B98" s="19">
        <v>2023</v>
      </c>
      <c r="C98" s="20" t="s">
        <v>353</v>
      </c>
      <c r="D98" s="20" t="s">
        <v>354</v>
      </c>
      <c r="E98" s="21">
        <v>52708283</v>
      </c>
      <c r="F98" s="22" t="s">
        <v>355</v>
      </c>
      <c r="G98" s="20" t="s">
        <v>134</v>
      </c>
      <c r="H98" s="20" t="s">
        <v>135</v>
      </c>
      <c r="I98" s="23">
        <v>44939</v>
      </c>
      <c r="J98" s="23">
        <v>44943</v>
      </c>
      <c r="K98" s="23">
        <v>45276</v>
      </c>
      <c r="L98" s="31">
        <v>101970000</v>
      </c>
      <c r="M98" s="25">
        <v>0.31515151515151513</v>
      </c>
      <c r="N98" s="26">
        <v>32136000</v>
      </c>
      <c r="O98" s="26">
        <v>0</v>
      </c>
      <c r="P98" s="26">
        <v>69834000</v>
      </c>
      <c r="Q98" s="27" t="s">
        <v>32</v>
      </c>
      <c r="R98" s="27" t="s">
        <v>32</v>
      </c>
      <c r="S98" s="20">
        <v>0</v>
      </c>
      <c r="T98" s="20" t="s">
        <v>32</v>
      </c>
      <c r="U98" s="27">
        <v>0</v>
      </c>
      <c r="V98" s="26">
        <f t="shared" si="1"/>
        <v>101970000</v>
      </c>
      <c r="W98" s="29" t="s">
        <v>196</v>
      </c>
    </row>
    <row r="99" spans="1:23" ht="30" customHeight="1" x14ac:dyDescent="0.3">
      <c r="A99" s="18">
        <v>102</v>
      </c>
      <c r="B99" s="19">
        <v>2023</v>
      </c>
      <c r="C99" s="20" t="s">
        <v>356</v>
      </c>
      <c r="D99" s="20" t="s">
        <v>357</v>
      </c>
      <c r="E99" s="21">
        <v>1018424181</v>
      </c>
      <c r="F99" s="22" t="s">
        <v>358</v>
      </c>
      <c r="G99" s="20" t="s">
        <v>239</v>
      </c>
      <c r="H99" s="20" t="s">
        <v>240</v>
      </c>
      <c r="I99" s="23">
        <v>44939</v>
      </c>
      <c r="J99" s="23">
        <v>44940</v>
      </c>
      <c r="K99" s="23">
        <v>45291</v>
      </c>
      <c r="L99" s="31">
        <v>57350400</v>
      </c>
      <c r="M99" s="25">
        <v>0.30835734870317005</v>
      </c>
      <c r="N99" s="26">
        <v>17633600</v>
      </c>
      <c r="O99" s="26">
        <v>164800</v>
      </c>
      <c r="P99" s="26">
        <v>39552000</v>
      </c>
      <c r="Q99" s="27" t="s">
        <v>32</v>
      </c>
      <c r="R99" s="27" t="s">
        <v>32</v>
      </c>
      <c r="S99" s="20">
        <v>0</v>
      </c>
      <c r="T99" s="20" t="s">
        <v>32</v>
      </c>
      <c r="U99" s="27">
        <v>0</v>
      </c>
      <c r="V99" s="26">
        <f t="shared" si="1"/>
        <v>57350400</v>
      </c>
      <c r="W99" s="29" t="s">
        <v>139</v>
      </c>
    </row>
    <row r="100" spans="1:23" ht="30" customHeight="1" x14ac:dyDescent="0.3">
      <c r="A100" s="18">
        <v>103</v>
      </c>
      <c r="B100" s="19">
        <v>2023</v>
      </c>
      <c r="C100" s="20" t="s">
        <v>359</v>
      </c>
      <c r="D100" s="20" t="s">
        <v>360</v>
      </c>
      <c r="E100" s="21">
        <v>1022399152</v>
      </c>
      <c r="F100" s="22" t="s">
        <v>361</v>
      </c>
      <c r="G100" s="20" t="s">
        <v>239</v>
      </c>
      <c r="H100" s="20" t="s">
        <v>240</v>
      </c>
      <c r="I100" s="23">
        <v>44939</v>
      </c>
      <c r="J100" s="23">
        <v>44940</v>
      </c>
      <c r="K100" s="23">
        <v>45291</v>
      </c>
      <c r="L100" s="31">
        <v>57350400</v>
      </c>
      <c r="M100" s="25">
        <v>0.30835734870317005</v>
      </c>
      <c r="N100" s="26">
        <v>17633600</v>
      </c>
      <c r="O100" s="26">
        <v>164800</v>
      </c>
      <c r="P100" s="26">
        <v>39552000</v>
      </c>
      <c r="Q100" s="27" t="s">
        <v>32</v>
      </c>
      <c r="R100" s="27" t="s">
        <v>32</v>
      </c>
      <c r="S100" s="20">
        <v>0</v>
      </c>
      <c r="T100" s="20" t="s">
        <v>32</v>
      </c>
      <c r="U100" s="27">
        <v>0</v>
      </c>
      <c r="V100" s="26">
        <f t="shared" si="1"/>
        <v>57350400</v>
      </c>
      <c r="W100" s="29" t="s">
        <v>244</v>
      </c>
    </row>
    <row r="101" spans="1:23" ht="30" customHeight="1" x14ac:dyDescent="0.3">
      <c r="A101" s="18">
        <v>104</v>
      </c>
      <c r="B101" s="19">
        <v>2023</v>
      </c>
      <c r="C101" s="20" t="s">
        <v>362</v>
      </c>
      <c r="D101" s="20" t="s">
        <v>363</v>
      </c>
      <c r="E101" s="21">
        <v>1022361607</v>
      </c>
      <c r="F101" s="22" t="s">
        <v>364</v>
      </c>
      <c r="G101" s="20" t="s">
        <v>239</v>
      </c>
      <c r="H101" s="20" t="s">
        <v>240</v>
      </c>
      <c r="I101" s="23">
        <v>44939</v>
      </c>
      <c r="J101" s="23">
        <v>44940</v>
      </c>
      <c r="K101" s="23">
        <v>45291</v>
      </c>
      <c r="L101" s="31">
        <v>57350400</v>
      </c>
      <c r="M101" s="25">
        <v>0.30835734870317005</v>
      </c>
      <c r="N101" s="26">
        <v>17633600</v>
      </c>
      <c r="O101" s="26">
        <v>164800</v>
      </c>
      <c r="P101" s="26">
        <v>39552000</v>
      </c>
      <c r="Q101" s="27" t="s">
        <v>32</v>
      </c>
      <c r="R101" s="27" t="s">
        <v>32</v>
      </c>
      <c r="S101" s="20">
        <v>0</v>
      </c>
      <c r="T101" s="20" t="s">
        <v>32</v>
      </c>
      <c r="U101" s="27">
        <v>0</v>
      </c>
      <c r="V101" s="26">
        <f t="shared" si="1"/>
        <v>57350400</v>
      </c>
      <c r="W101" s="29" t="s">
        <v>244</v>
      </c>
    </row>
    <row r="102" spans="1:23" ht="30" customHeight="1" x14ac:dyDescent="0.3">
      <c r="A102" s="18">
        <v>105</v>
      </c>
      <c r="B102" s="19">
        <v>2023</v>
      </c>
      <c r="C102" s="20" t="s">
        <v>365</v>
      </c>
      <c r="D102" s="20" t="s">
        <v>366</v>
      </c>
      <c r="E102" s="21">
        <v>1023011705</v>
      </c>
      <c r="F102" s="22" t="s">
        <v>367</v>
      </c>
      <c r="G102" s="20" t="s">
        <v>239</v>
      </c>
      <c r="H102" s="20" t="s">
        <v>240</v>
      </c>
      <c r="I102" s="23">
        <v>44939</v>
      </c>
      <c r="J102" s="23">
        <v>44940</v>
      </c>
      <c r="K102" s="23">
        <v>45291</v>
      </c>
      <c r="L102" s="31">
        <v>57350400</v>
      </c>
      <c r="M102" s="25">
        <v>0.30835734870317005</v>
      </c>
      <c r="N102" s="26">
        <v>17633600</v>
      </c>
      <c r="O102" s="26">
        <v>164800</v>
      </c>
      <c r="P102" s="26">
        <v>39552000</v>
      </c>
      <c r="Q102" s="27" t="s">
        <v>32</v>
      </c>
      <c r="R102" s="27" t="s">
        <v>32</v>
      </c>
      <c r="S102" s="20">
        <v>0</v>
      </c>
      <c r="T102" s="20" t="s">
        <v>32</v>
      </c>
      <c r="U102" s="27">
        <v>0</v>
      </c>
      <c r="V102" s="26">
        <f t="shared" si="1"/>
        <v>57350400</v>
      </c>
      <c r="W102" s="29" t="s">
        <v>244</v>
      </c>
    </row>
    <row r="103" spans="1:23" ht="30" customHeight="1" x14ac:dyDescent="0.3">
      <c r="A103" s="18">
        <v>106</v>
      </c>
      <c r="B103" s="19">
        <v>2023</v>
      </c>
      <c r="C103" s="20" t="s">
        <v>368</v>
      </c>
      <c r="D103" s="20" t="s">
        <v>369</v>
      </c>
      <c r="E103" s="21">
        <v>1014193785</v>
      </c>
      <c r="F103" s="22" t="s">
        <v>370</v>
      </c>
      <c r="G103" s="20" t="s">
        <v>161</v>
      </c>
      <c r="H103" s="20" t="s">
        <v>162</v>
      </c>
      <c r="I103" s="23">
        <v>44939</v>
      </c>
      <c r="J103" s="23">
        <v>44942</v>
      </c>
      <c r="K103" s="23">
        <v>45291</v>
      </c>
      <c r="L103" s="31">
        <v>98880000</v>
      </c>
      <c r="M103" s="25">
        <v>0.30434782608695654</v>
      </c>
      <c r="N103" s="26">
        <v>28840000</v>
      </c>
      <c r="O103" s="26">
        <v>4120000</v>
      </c>
      <c r="P103" s="26">
        <v>65920000</v>
      </c>
      <c r="Q103" s="27" t="s">
        <v>32</v>
      </c>
      <c r="R103" s="27" t="s">
        <v>32</v>
      </c>
      <c r="S103" s="20">
        <v>0</v>
      </c>
      <c r="T103" s="20" t="s">
        <v>32</v>
      </c>
      <c r="U103" s="27">
        <v>0</v>
      </c>
      <c r="V103" s="26">
        <f t="shared" si="1"/>
        <v>98880000</v>
      </c>
      <c r="W103" s="29" t="s">
        <v>244</v>
      </c>
    </row>
    <row r="104" spans="1:23" ht="30" customHeight="1" x14ac:dyDescent="0.3">
      <c r="A104" s="18">
        <v>107</v>
      </c>
      <c r="B104" s="19">
        <v>2023</v>
      </c>
      <c r="C104" s="20" t="s">
        <v>371</v>
      </c>
      <c r="D104" s="20" t="s">
        <v>372</v>
      </c>
      <c r="E104" s="21">
        <v>1016061866</v>
      </c>
      <c r="F104" s="22" t="s">
        <v>373</v>
      </c>
      <c r="G104" s="20" t="s">
        <v>239</v>
      </c>
      <c r="H104" s="20" t="s">
        <v>240</v>
      </c>
      <c r="I104" s="23">
        <v>44939</v>
      </c>
      <c r="J104" s="23">
        <v>44940</v>
      </c>
      <c r="K104" s="23">
        <v>45291</v>
      </c>
      <c r="L104" s="31">
        <v>79529600</v>
      </c>
      <c r="M104" s="25">
        <v>0.308357351610414</v>
      </c>
      <c r="N104" s="26">
        <v>24453067</v>
      </c>
      <c r="O104" s="26">
        <v>228533</v>
      </c>
      <c r="P104" s="26">
        <v>54848000</v>
      </c>
      <c r="Q104" s="27" t="s">
        <v>32</v>
      </c>
      <c r="R104" s="27" t="s">
        <v>32</v>
      </c>
      <c r="S104" s="20">
        <v>0</v>
      </c>
      <c r="T104" s="20" t="s">
        <v>32</v>
      </c>
      <c r="U104" s="27">
        <v>0</v>
      </c>
      <c r="V104" s="26">
        <f t="shared" si="1"/>
        <v>79529600</v>
      </c>
      <c r="W104" s="29" t="s">
        <v>166</v>
      </c>
    </row>
    <row r="105" spans="1:23" ht="30" customHeight="1" x14ac:dyDescent="0.3">
      <c r="A105" s="18">
        <v>108</v>
      </c>
      <c r="B105" s="19">
        <v>2023</v>
      </c>
      <c r="C105" s="20" t="s">
        <v>374</v>
      </c>
      <c r="D105" s="20" t="s">
        <v>375</v>
      </c>
      <c r="E105" s="21">
        <v>52396008</v>
      </c>
      <c r="F105" s="22" t="s">
        <v>376</v>
      </c>
      <c r="G105" s="20" t="s">
        <v>377</v>
      </c>
      <c r="H105" s="20" t="s">
        <v>378</v>
      </c>
      <c r="I105" s="23">
        <v>44942</v>
      </c>
      <c r="J105" s="23">
        <v>44943</v>
      </c>
      <c r="K105" s="23">
        <v>45123</v>
      </c>
      <c r="L105" s="31">
        <v>46968000</v>
      </c>
      <c r="M105" s="25">
        <v>0.57777778487480835</v>
      </c>
      <c r="N105" s="26">
        <v>27137067</v>
      </c>
      <c r="O105" s="26">
        <v>0</v>
      </c>
      <c r="P105" s="26">
        <v>19830933</v>
      </c>
      <c r="Q105" s="27" t="s">
        <v>32</v>
      </c>
      <c r="R105" s="27" t="s">
        <v>32</v>
      </c>
      <c r="S105" s="20">
        <v>0</v>
      </c>
      <c r="T105" s="20" t="s">
        <v>32</v>
      </c>
      <c r="U105" s="27">
        <v>0</v>
      </c>
      <c r="V105" s="26">
        <f t="shared" si="1"/>
        <v>46968000</v>
      </c>
      <c r="W105" s="29" t="s">
        <v>244</v>
      </c>
    </row>
    <row r="106" spans="1:23" ht="30" customHeight="1" x14ac:dyDescent="0.3">
      <c r="A106" s="18">
        <v>109</v>
      </c>
      <c r="B106" s="19">
        <v>2023</v>
      </c>
      <c r="C106" s="20" t="s">
        <v>379</v>
      </c>
      <c r="D106" s="20" t="s">
        <v>380</v>
      </c>
      <c r="E106" s="21">
        <v>1018486213</v>
      </c>
      <c r="F106" s="22" t="s">
        <v>381</v>
      </c>
      <c r="G106" s="20" t="s">
        <v>340</v>
      </c>
      <c r="H106" s="20" t="s">
        <v>341</v>
      </c>
      <c r="I106" s="23">
        <v>44942</v>
      </c>
      <c r="J106" s="23">
        <v>44943</v>
      </c>
      <c r="K106" s="23">
        <v>45291</v>
      </c>
      <c r="L106" s="31">
        <v>57500000</v>
      </c>
      <c r="M106" s="25">
        <v>0.3023255773391022</v>
      </c>
      <c r="N106" s="26">
        <v>17333333</v>
      </c>
      <c r="O106" s="26">
        <v>166667</v>
      </c>
      <c r="P106" s="26">
        <v>40000000</v>
      </c>
      <c r="Q106" s="27" t="s">
        <v>32</v>
      </c>
      <c r="R106" s="27" t="s">
        <v>32</v>
      </c>
      <c r="S106" s="20">
        <v>0</v>
      </c>
      <c r="T106" s="20" t="s">
        <v>32</v>
      </c>
      <c r="U106" s="27">
        <v>0</v>
      </c>
      <c r="V106" s="26">
        <f t="shared" si="1"/>
        <v>57500000</v>
      </c>
      <c r="W106" s="29" t="s">
        <v>382</v>
      </c>
    </row>
    <row r="107" spans="1:23" ht="30" customHeight="1" x14ac:dyDescent="0.3">
      <c r="A107" s="18">
        <v>110</v>
      </c>
      <c r="B107" s="19">
        <v>2023</v>
      </c>
      <c r="C107" s="20" t="s">
        <v>383</v>
      </c>
      <c r="D107" s="20" t="s">
        <v>384</v>
      </c>
      <c r="E107" s="21">
        <v>52197437</v>
      </c>
      <c r="F107" s="22" t="s">
        <v>385</v>
      </c>
      <c r="G107" s="20" t="s">
        <v>284</v>
      </c>
      <c r="H107" s="20" t="s">
        <v>285</v>
      </c>
      <c r="I107" s="23">
        <v>44942</v>
      </c>
      <c r="J107" s="23">
        <v>44943</v>
      </c>
      <c r="K107" s="23">
        <v>45291</v>
      </c>
      <c r="L107" s="31">
        <v>98657138</v>
      </c>
      <c r="M107" s="25">
        <v>0.30232558476263277</v>
      </c>
      <c r="N107" s="26">
        <v>29231745</v>
      </c>
      <c r="O107" s="26">
        <v>1967521</v>
      </c>
      <c r="P107" s="26">
        <v>67457872</v>
      </c>
      <c r="Q107" s="27" t="s">
        <v>32</v>
      </c>
      <c r="R107" s="27" t="s">
        <v>32</v>
      </c>
      <c r="S107" s="20">
        <v>0</v>
      </c>
      <c r="T107" s="20" t="s">
        <v>32</v>
      </c>
      <c r="U107" s="27">
        <v>0</v>
      </c>
      <c r="V107" s="26">
        <f t="shared" si="1"/>
        <v>98657138</v>
      </c>
      <c r="W107" s="29" t="s">
        <v>342</v>
      </c>
    </row>
    <row r="108" spans="1:23" ht="30" customHeight="1" x14ac:dyDescent="0.3">
      <c r="A108" s="18">
        <v>111</v>
      </c>
      <c r="B108" s="19">
        <v>2023</v>
      </c>
      <c r="C108" s="20" t="s">
        <v>386</v>
      </c>
      <c r="D108" s="20" t="s">
        <v>387</v>
      </c>
      <c r="E108" s="21">
        <v>80774631</v>
      </c>
      <c r="F108" s="22" t="s">
        <v>388</v>
      </c>
      <c r="G108" s="20" t="s">
        <v>191</v>
      </c>
      <c r="H108" s="20" t="s">
        <v>192</v>
      </c>
      <c r="I108" s="23">
        <v>44942</v>
      </c>
      <c r="J108" s="23">
        <v>44943</v>
      </c>
      <c r="K108" s="23">
        <v>45291</v>
      </c>
      <c r="L108" s="31">
        <v>44966667</v>
      </c>
      <c r="M108" s="25">
        <v>0.30232557605818217</v>
      </c>
      <c r="N108" s="26">
        <v>13173333</v>
      </c>
      <c r="O108" s="26">
        <v>1393334</v>
      </c>
      <c r="P108" s="26">
        <v>30400000</v>
      </c>
      <c r="Q108" s="27" t="s">
        <v>32</v>
      </c>
      <c r="R108" s="27" t="s">
        <v>32</v>
      </c>
      <c r="S108" s="20">
        <v>0</v>
      </c>
      <c r="T108" s="20" t="s">
        <v>32</v>
      </c>
      <c r="U108" s="27">
        <v>0</v>
      </c>
      <c r="V108" s="26">
        <f t="shared" si="1"/>
        <v>44966667</v>
      </c>
      <c r="W108" s="29" t="s">
        <v>289</v>
      </c>
    </row>
    <row r="109" spans="1:23" ht="30" customHeight="1" x14ac:dyDescent="0.3">
      <c r="A109" s="18">
        <v>112</v>
      </c>
      <c r="B109" s="19">
        <v>2023</v>
      </c>
      <c r="C109" s="20" t="s">
        <v>389</v>
      </c>
      <c r="D109" s="20" t="s">
        <v>390</v>
      </c>
      <c r="E109" s="21">
        <v>1032458592</v>
      </c>
      <c r="F109" s="22" t="s">
        <v>391</v>
      </c>
      <c r="G109" s="20" t="s">
        <v>191</v>
      </c>
      <c r="H109" s="20" t="s">
        <v>192</v>
      </c>
      <c r="I109" s="23">
        <v>44942</v>
      </c>
      <c r="J109" s="23">
        <v>44943</v>
      </c>
      <c r="K109" s="23">
        <v>45291</v>
      </c>
      <c r="L109" s="31">
        <v>36683333</v>
      </c>
      <c r="M109" s="25">
        <v>0.30232558793768205</v>
      </c>
      <c r="N109" s="26">
        <v>10746667</v>
      </c>
      <c r="O109" s="26">
        <v>1136666</v>
      </c>
      <c r="P109" s="26">
        <v>24800000</v>
      </c>
      <c r="Q109" s="27" t="s">
        <v>32</v>
      </c>
      <c r="R109" s="27" t="s">
        <v>32</v>
      </c>
      <c r="S109" s="20">
        <v>0</v>
      </c>
      <c r="T109" s="20" t="s">
        <v>32</v>
      </c>
      <c r="U109" s="27">
        <v>0</v>
      </c>
      <c r="V109" s="26">
        <f t="shared" si="1"/>
        <v>36683333</v>
      </c>
      <c r="W109" s="29" t="s">
        <v>196</v>
      </c>
    </row>
    <row r="110" spans="1:23" ht="30" customHeight="1" x14ac:dyDescent="0.3">
      <c r="A110" s="18">
        <v>113</v>
      </c>
      <c r="B110" s="19">
        <v>2023</v>
      </c>
      <c r="C110" s="20" t="s">
        <v>392</v>
      </c>
      <c r="D110" s="20" t="s">
        <v>393</v>
      </c>
      <c r="E110" s="21">
        <v>9527296</v>
      </c>
      <c r="F110" s="22" t="s">
        <v>394</v>
      </c>
      <c r="G110" s="20" t="s">
        <v>191</v>
      </c>
      <c r="H110" s="20" t="s">
        <v>192</v>
      </c>
      <c r="I110" s="23">
        <v>44942</v>
      </c>
      <c r="J110" s="23">
        <v>44943</v>
      </c>
      <c r="K110" s="23">
        <v>45291</v>
      </c>
      <c r="L110" s="31">
        <v>77868000</v>
      </c>
      <c r="M110" s="25">
        <v>0.30232558139534882</v>
      </c>
      <c r="N110" s="26">
        <v>22495200</v>
      </c>
      <c r="O110" s="26">
        <v>3460800</v>
      </c>
      <c r="P110" s="26">
        <v>51912000</v>
      </c>
      <c r="Q110" s="27" t="s">
        <v>32</v>
      </c>
      <c r="R110" s="27" t="s">
        <v>32</v>
      </c>
      <c r="S110" s="20">
        <v>0</v>
      </c>
      <c r="T110" s="20" t="s">
        <v>32</v>
      </c>
      <c r="U110" s="27">
        <v>0</v>
      </c>
      <c r="V110" s="26">
        <f t="shared" si="1"/>
        <v>77868000</v>
      </c>
      <c r="W110" s="29" t="s">
        <v>196</v>
      </c>
    </row>
    <row r="111" spans="1:23" ht="30" customHeight="1" x14ac:dyDescent="0.3">
      <c r="A111" s="18">
        <v>115</v>
      </c>
      <c r="B111" s="19">
        <v>2023</v>
      </c>
      <c r="C111" s="20" t="s">
        <v>395</v>
      </c>
      <c r="D111" s="20" t="s">
        <v>396</v>
      </c>
      <c r="E111" s="21">
        <v>52857779</v>
      </c>
      <c r="F111" s="22" t="s">
        <v>397</v>
      </c>
      <c r="G111" s="20" t="s">
        <v>209</v>
      </c>
      <c r="H111" s="20" t="s">
        <v>210</v>
      </c>
      <c r="I111" s="23">
        <v>44942</v>
      </c>
      <c r="J111" s="23">
        <v>44943</v>
      </c>
      <c r="K111" s="23">
        <v>45291</v>
      </c>
      <c r="L111" s="31">
        <v>98400000</v>
      </c>
      <c r="M111" s="25">
        <v>0.30232558386866992</v>
      </c>
      <c r="N111" s="26">
        <v>28426667</v>
      </c>
      <c r="O111" s="26">
        <v>4373333</v>
      </c>
      <c r="P111" s="26">
        <v>65600000</v>
      </c>
      <c r="Q111" s="27" t="s">
        <v>32</v>
      </c>
      <c r="R111" s="27" t="s">
        <v>32</v>
      </c>
      <c r="S111" s="20">
        <v>0</v>
      </c>
      <c r="T111" s="20" t="s">
        <v>32</v>
      </c>
      <c r="U111" s="27">
        <v>0</v>
      </c>
      <c r="V111" s="26">
        <f t="shared" si="1"/>
        <v>98400000</v>
      </c>
      <c r="W111" s="30"/>
    </row>
    <row r="112" spans="1:23" ht="30" customHeight="1" x14ac:dyDescent="0.3">
      <c r="A112" s="18">
        <v>116</v>
      </c>
      <c r="B112" s="19">
        <v>2023</v>
      </c>
      <c r="C112" s="20" t="s">
        <v>398</v>
      </c>
      <c r="D112" s="20" t="s">
        <v>399</v>
      </c>
      <c r="E112" s="21">
        <v>80538621</v>
      </c>
      <c r="F112" s="22" t="s">
        <v>400</v>
      </c>
      <c r="G112" s="20" t="s">
        <v>161</v>
      </c>
      <c r="H112" s="20" t="s">
        <v>162</v>
      </c>
      <c r="I112" s="23">
        <v>44942</v>
      </c>
      <c r="J112" s="23">
        <v>44943</v>
      </c>
      <c r="K112" s="23">
        <v>45291</v>
      </c>
      <c r="L112" s="31">
        <v>98880000</v>
      </c>
      <c r="M112" s="25">
        <v>0.30232557893403411</v>
      </c>
      <c r="N112" s="26">
        <v>28565333</v>
      </c>
      <c r="O112" s="26">
        <v>4394667</v>
      </c>
      <c r="P112" s="26">
        <v>65920000</v>
      </c>
      <c r="Q112" s="27" t="s">
        <v>32</v>
      </c>
      <c r="R112" s="27" t="s">
        <v>32</v>
      </c>
      <c r="S112" s="20">
        <v>0</v>
      </c>
      <c r="T112" s="20" t="s">
        <v>32</v>
      </c>
      <c r="U112" s="27">
        <v>0</v>
      </c>
      <c r="V112" s="26">
        <f t="shared" si="1"/>
        <v>98880000</v>
      </c>
      <c r="W112" s="29" t="s">
        <v>214</v>
      </c>
    </row>
    <row r="113" spans="1:23" ht="30" customHeight="1" x14ac:dyDescent="0.3">
      <c r="A113" s="18">
        <v>117</v>
      </c>
      <c r="B113" s="19">
        <v>2023</v>
      </c>
      <c r="C113" s="20" t="s">
        <v>401</v>
      </c>
      <c r="D113" s="20" t="s">
        <v>402</v>
      </c>
      <c r="E113" s="21">
        <v>1018439974</v>
      </c>
      <c r="F113" s="22" t="s">
        <v>403</v>
      </c>
      <c r="G113" s="20" t="s">
        <v>161</v>
      </c>
      <c r="H113" s="20" t="s">
        <v>162</v>
      </c>
      <c r="I113" s="23">
        <v>44942</v>
      </c>
      <c r="J113" s="23">
        <v>44944</v>
      </c>
      <c r="K113" s="23">
        <v>45291</v>
      </c>
      <c r="L113" s="31">
        <v>98880000</v>
      </c>
      <c r="M113" s="25">
        <v>0.30029154766519167</v>
      </c>
      <c r="N113" s="26">
        <v>28290667</v>
      </c>
      <c r="O113" s="26">
        <v>4669333</v>
      </c>
      <c r="P113" s="26">
        <v>65920000</v>
      </c>
      <c r="Q113" s="27" t="s">
        <v>32</v>
      </c>
      <c r="R113" s="27" t="s">
        <v>32</v>
      </c>
      <c r="S113" s="20">
        <v>0</v>
      </c>
      <c r="T113" s="20" t="s">
        <v>32</v>
      </c>
      <c r="U113" s="27">
        <v>0</v>
      </c>
      <c r="V113" s="26">
        <f t="shared" si="1"/>
        <v>98880000</v>
      </c>
      <c r="W113" s="29" t="s">
        <v>166</v>
      </c>
    </row>
    <row r="114" spans="1:23" ht="30" customHeight="1" x14ac:dyDescent="0.3">
      <c r="A114" s="18">
        <v>118</v>
      </c>
      <c r="B114" s="19">
        <v>2023</v>
      </c>
      <c r="C114" s="20" t="s">
        <v>404</v>
      </c>
      <c r="D114" s="20" t="s">
        <v>405</v>
      </c>
      <c r="E114" s="35" t="s">
        <v>406</v>
      </c>
      <c r="F114" s="22" t="s">
        <v>407</v>
      </c>
      <c r="G114" s="20" t="s">
        <v>191</v>
      </c>
      <c r="H114" s="20" t="s">
        <v>192</v>
      </c>
      <c r="I114" s="23">
        <v>44942</v>
      </c>
      <c r="J114" s="23">
        <v>44942</v>
      </c>
      <c r="K114" s="23">
        <v>45306</v>
      </c>
      <c r="L114" s="31">
        <v>1241867748</v>
      </c>
      <c r="M114" s="25">
        <v>0.37500000040261938</v>
      </c>
      <c r="N114" s="26">
        <v>465700406</v>
      </c>
      <c r="O114" s="26">
        <v>0</v>
      </c>
      <c r="P114" s="26">
        <v>776167342</v>
      </c>
      <c r="Q114" s="27" t="s">
        <v>32</v>
      </c>
      <c r="R114" s="27" t="s">
        <v>32</v>
      </c>
      <c r="S114" s="20">
        <v>0</v>
      </c>
      <c r="T114" s="20" t="s">
        <v>32</v>
      </c>
      <c r="U114" s="27">
        <v>0</v>
      </c>
      <c r="V114" s="26">
        <f t="shared" si="1"/>
        <v>1241867748</v>
      </c>
      <c r="W114" s="29" t="s">
        <v>166</v>
      </c>
    </row>
    <row r="115" spans="1:23" ht="30" customHeight="1" x14ac:dyDescent="0.3">
      <c r="A115" s="18">
        <v>119</v>
      </c>
      <c r="B115" s="19">
        <v>2023</v>
      </c>
      <c r="C115" s="20" t="s">
        <v>408</v>
      </c>
      <c r="D115" s="20" t="s">
        <v>409</v>
      </c>
      <c r="E115" s="21">
        <v>1018402467</v>
      </c>
      <c r="F115" s="22" t="s">
        <v>410</v>
      </c>
      <c r="G115" s="20" t="s">
        <v>209</v>
      </c>
      <c r="H115" s="20" t="s">
        <v>210</v>
      </c>
      <c r="I115" s="23">
        <v>44942</v>
      </c>
      <c r="J115" s="23">
        <v>44943</v>
      </c>
      <c r="K115" s="23">
        <v>45291</v>
      </c>
      <c r="L115" s="31">
        <v>96000000</v>
      </c>
      <c r="M115" s="25">
        <v>0.30232557886019468</v>
      </c>
      <c r="N115" s="26">
        <v>27733333</v>
      </c>
      <c r="O115" s="26">
        <v>4266667</v>
      </c>
      <c r="P115" s="26">
        <v>64000000</v>
      </c>
      <c r="Q115" s="27" t="s">
        <v>32</v>
      </c>
      <c r="R115" s="27" t="s">
        <v>32</v>
      </c>
      <c r="S115" s="20">
        <v>0</v>
      </c>
      <c r="T115" s="20" t="s">
        <v>32</v>
      </c>
      <c r="U115" s="27">
        <v>0</v>
      </c>
      <c r="V115" s="26">
        <f t="shared" si="1"/>
        <v>96000000</v>
      </c>
      <c r="W115" s="29" t="s">
        <v>196</v>
      </c>
    </row>
    <row r="116" spans="1:23" ht="30" customHeight="1" x14ac:dyDescent="0.3">
      <c r="A116" s="18">
        <v>120</v>
      </c>
      <c r="B116" s="19">
        <v>2023</v>
      </c>
      <c r="C116" s="20" t="s">
        <v>411</v>
      </c>
      <c r="D116" s="20" t="s">
        <v>412</v>
      </c>
      <c r="E116" s="21">
        <v>1072711304</v>
      </c>
      <c r="F116" s="22" t="s">
        <v>413</v>
      </c>
      <c r="G116" s="20" t="s">
        <v>335</v>
      </c>
      <c r="H116" s="20" t="s">
        <v>336</v>
      </c>
      <c r="I116" s="23">
        <v>44942</v>
      </c>
      <c r="J116" s="23">
        <v>44943</v>
      </c>
      <c r="K116" s="23">
        <v>45291</v>
      </c>
      <c r="L116" s="31">
        <v>74400000</v>
      </c>
      <c r="M116" s="25">
        <v>0.3023255781241822</v>
      </c>
      <c r="N116" s="26">
        <v>21493333</v>
      </c>
      <c r="O116" s="26">
        <v>3306667</v>
      </c>
      <c r="P116" s="26">
        <v>49600000</v>
      </c>
      <c r="Q116" s="27" t="s">
        <v>32</v>
      </c>
      <c r="R116" s="27" t="s">
        <v>32</v>
      </c>
      <c r="S116" s="20">
        <v>0</v>
      </c>
      <c r="T116" s="20" t="s">
        <v>32</v>
      </c>
      <c r="U116" s="27">
        <v>0</v>
      </c>
      <c r="V116" s="26">
        <f t="shared" si="1"/>
        <v>74400000</v>
      </c>
      <c r="W116" s="29" t="s">
        <v>214</v>
      </c>
    </row>
    <row r="117" spans="1:23" ht="30" customHeight="1" x14ac:dyDescent="0.3">
      <c r="A117" s="18">
        <v>121</v>
      </c>
      <c r="B117" s="19">
        <v>2023</v>
      </c>
      <c r="C117" s="20" t="s">
        <v>414</v>
      </c>
      <c r="D117" s="20" t="s">
        <v>415</v>
      </c>
      <c r="E117" s="21">
        <v>1018416687</v>
      </c>
      <c r="F117" s="22" t="s">
        <v>416</v>
      </c>
      <c r="G117" s="20" t="s">
        <v>239</v>
      </c>
      <c r="H117" s="20" t="s">
        <v>240</v>
      </c>
      <c r="I117" s="23">
        <v>44942</v>
      </c>
      <c r="J117" s="23">
        <v>44943</v>
      </c>
      <c r="K117" s="23">
        <v>45291</v>
      </c>
      <c r="L117" s="31">
        <v>57350400</v>
      </c>
      <c r="M117" s="25">
        <v>0.30232558139534882</v>
      </c>
      <c r="N117" s="26">
        <v>17139200</v>
      </c>
      <c r="O117" s="26">
        <v>659200</v>
      </c>
      <c r="P117" s="26">
        <v>39552000</v>
      </c>
      <c r="Q117" s="27" t="s">
        <v>32</v>
      </c>
      <c r="R117" s="27" t="s">
        <v>32</v>
      </c>
      <c r="S117" s="20">
        <v>0</v>
      </c>
      <c r="T117" s="20" t="s">
        <v>32</v>
      </c>
      <c r="U117" s="27">
        <v>0</v>
      </c>
      <c r="V117" s="26">
        <f t="shared" si="1"/>
        <v>57350400</v>
      </c>
      <c r="W117" s="29" t="s">
        <v>342</v>
      </c>
    </row>
    <row r="118" spans="1:23" ht="30" customHeight="1" x14ac:dyDescent="0.3">
      <c r="A118" s="18">
        <v>122</v>
      </c>
      <c r="B118" s="19">
        <v>2023</v>
      </c>
      <c r="C118" s="20" t="s">
        <v>417</v>
      </c>
      <c r="D118" s="20" t="s">
        <v>418</v>
      </c>
      <c r="E118" s="21">
        <v>1012345687</v>
      </c>
      <c r="F118" s="22" t="s">
        <v>419</v>
      </c>
      <c r="G118" s="20" t="s">
        <v>239</v>
      </c>
      <c r="H118" s="20" t="s">
        <v>240</v>
      </c>
      <c r="I118" s="23">
        <v>44942</v>
      </c>
      <c r="J118" s="23">
        <v>44943</v>
      </c>
      <c r="K118" s="23">
        <v>45291</v>
      </c>
      <c r="L118" s="31">
        <v>57350400</v>
      </c>
      <c r="M118" s="25">
        <v>0.30232558139534882</v>
      </c>
      <c r="N118" s="26">
        <v>17139200</v>
      </c>
      <c r="O118" s="26">
        <v>659200</v>
      </c>
      <c r="P118" s="26">
        <v>39552000</v>
      </c>
      <c r="Q118" s="27" t="s">
        <v>32</v>
      </c>
      <c r="R118" s="27" t="s">
        <v>32</v>
      </c>
      <c r="S118" s="20">
        <v>0</v>
      </c>
      <c r="T118" s="20" t="s">
        <v>32</v>
      </c>
      <c r="U118" s="27">
        <v>0</v>
      </c>
      <c r="V118" s="26">
        <f t="shared" si="1"/>
        <v>57350400</v>
      </c>
      <c r="W118" s="29" t="s">
        <v>244</v>
      </c>
    </row>
    <row r="119" spans="1:23" ht="30" customHeight="1" x14ac:dyDescent="0.3">
      <c r="A119" s="18">
        <v>123</v>
      </c>
      <c r="B119" s="19">
        <v>2023</v>
      </c>
      <c r="C119" s="20" t="s">
        <v>420</v>
      </c>
      <c r="D119" s="20" t="s">
        <v>421</v>
      </c>
      <c r="E119" s="21">
        <v>1014274579</v>
      </c>
      <c r="F119" s="22" t="s">
        <v>422</v>
      </c>
      <c r="G119" s="20" t="s">
        <v>239</v>
      </c>
      <c r="H119" s="20" t="s">
        <v>240</v>
      </c>
      <c r="I119" s="23">
        <v>44942</v>
      </c>
      <c r="J119" s="23">
        <v>44943</v>
      </c>
      <c r="K119" s="23">
        <v>45291</v>
      </c>
      <c r="L119" s="31">
        <v>57350400</v>
      </c>
      <c r="M119" s="25">
        <v>0.30232558139534882</v>
      </c>
      <c r="N119" s="26">
        <v>17139200</v>
      </c>
      <c r="O119" s="26">
        <v>659200</v>
      </c>
      <c r="P119" s="26">
        <v>39552000</v>
      </c>
      <c r="Q119" s="27" t="s">
        <v>32</v>
      </c>
      <c r="R119" s="27" t="s">
        <v>32</v>
      </c>
      <c r="S119" s="20">
        <v>0</v>
      </c>
      <c r="T119" s="20" t="s">
        <v>32</v>
      </c>
      <c r="U119" s="27">
        <v>0</v>
      </c>
      <c r="V119" s="26">
        <f t="shared" si="1"/>
        <v>57350400</v>
      </c>
      <c r="W119" s="29" t="s">
        <v>244</v>
      </c>
    </row>
    <row r="120" spans="1:23" ht="30" customHeight="1" x14ac:dyDescent="0.3">
      <c r="A120" s="18">
        <v>124</v>
      </c>
      <c r="B120" s="19">
        <v>2023</v>
      </c>
      <c r="C120" s="20" t="s">
        <v>423</v>
      </c>
      <c r="D120" s="20" t="s">
        <v>424</v>
      </c>
      <c r="E120" s="21">
        <v>1022385601</v>
      </c>
      <c r="F120" s="22" t="s">
        <v>425</v>
      </c>
      <c r="G120" s="20" t="s">
        <v>239</v>
      </c>
      <c r="H120" s="20" t="s">
        <v>240</v>
      </c>
      <c r="I120" s="23">
        <v>44942</v>
      </c>
      <c r="J120" s="23">
        <v>44943</v>
      </c>
      <c r="K120" s="23">
        <v>45291</v>
      </c>
      <c r="L120" s="31">
        <v>57350400</v>
      </c>
      <c r="M120" s="25">
        <v>0.30232558139534882</v>
      </c>
      <c r="N120" s="26">
        <v>17139200</v>
      </c>
      <c r="O120" s="26">
        <v>659200</v>
      </c>
      <c r="P120" s="26">
        <v>39552000</v>
      </c>
      <c r="Q120" s="27" t="s">
        <v>32</v>
      </c>
      <c r="R120" s="27" t="s">
        <v>32</v>
      </c>
      <c r="S120" s="20">
        <v>0</v>
      </c>
      <c r="T120" s="20" t="s">
        <v>32</v>
      </c>
      <c r="U120" s="27">
        <v>0</v>
      </c>
      <c r="V120" s="26">
        <f t="shared" si="1"/>
        <v>57350400</v>
      </c>
      <c r="W120" s="29" t="s">
        <v>244</v>
      </c>
    </row>
    <row r="121" spans="1:23" ht="30" customHeight="1" x14ac:dyDescent="0.3">
      <c r="A121" s="18">
        <v>125</v>
      </c>
      <c r="B121" s="19">
        <v>2023</v>
      </c>
      <c r="C121" s="20" t="s">
        <v>426</v>
      </c>
      <c r="D121" s="20" t="s">
        <v>427</v>
      </c>
      <c r="E121" s="21">
        <v>1070968293</v>
      </c>
      <c r="F121" s="22" t="s">
        <v>428</v>
      </c>
      <c r="G121" s="20" t="s">
        <v>239</v>
      </c>
      <c r="H121" s="20" t="s">
        <v>240</v>
      </c>
      <c r="I121" s="23">
        <v>44942</v>
      </c>
      <c r="J121" s="23">
        <v>44943</v>
      </c>
      <c r="K121" s="23">
        <v>45291</v>
      </c>
      <c r="L121" s="31">
        <v>57350400</v>
      </c>
      <c r="M121" s="25">
        <v>0.30232558139534882</v>
      </c>
      <c r="N121" s="26">
        <v>17139200</v>
      </c>
      <c r="O121" s="26">
        <v>659200</v>
      </c>
      <c r="P121" s="26">
        <v>39552000</v>
      </c>
      <c r="Q121" s="27" t="s">
        <v>32</v>
      </c>
      <c r="R121" s="27" t="s">
        <v>32</v>
      </c>
      <c r="S121" s="20">
        <v>0</v>
      </c>
      <c r="T121" s="20" t="s">
        <v>32</v>
      </c>
      <c r="U121" s="27">
        <v>0</v>
      </c>
      <c r="V121" s="26">
        <f t="shared" si="1"/>
        <v>57350400</v>
      </c>
      <c r="W121" s="29" t="s">
        <v>244</v>
      </c>
    </row>
    <row r="122" spans="1:23" ht="30" customHeight="1" x14ac:dyDescent="0.3">
      <c r="A122" s="18">
        <v>126</v>
      </c>
      <c r="B122" s="19">
        <v>2023</v>
      </c>
      <c r="C122" s="20" t="s">
        <v>429</v>
      </c>
      <c r="D122" s="20" t="s">
        <v>430</v>
      </c>
      <c r="E122" s="21">
        <v>1013669194</v>
      </c>
      <c r="F122" s="22" t="s">
        <v>431</v>
      </c>
      <c r="G122" s="20" t="s">
        <v>239</v>
      </c>
      <c r="H122" s="20" t="s">
        <v>240</v>
      </c>
      <c r="I122" s="23">
        <v>44942</v>
      </c>
      <c r="J122" s="23">
        <v>44943</v>
      </c>
      <c r="K122" s="23">
        <v>45276</v>
      </c>
      <c r="L122" s="31">
        <v>92356000</v>
      </c>
      <c r="M122" s="25">
        <v>0.31515151154229287</v>
      </c>
      <c r="N122" s="26">
        <v>29106133</v>
      </c>
      <c r="O122" s="26">
        <v>0</v>
      </c>
      <c r="P122" s="26">
        <v>63249867</v>
      </c>
      <c r="Q122" s="27" t="s">
        <v>32</v>
      </c>
      <c r="R122" s="27" t="s">
        <v>32</v>
      </c>
      <c r="S122" s="20">
        <v>0</v>
      </c>
      <c r="T122" s="20" t="s">
        <v>32</v>
      </c>
      <c r="U122" s="27">
        <v>0</v>
      </c>
      <c r="V122" s="26">
        <f t="shared" si="1"/>
        <v>92356000</v>
      </c>
      <c r="W122" s="29" t="s">
        <v>244</v>
      </c>
    </row>
    <row r="123" spans="1:23" ht="30" customHeight="1" x14ac:dyDescent="0.3">
      <c r="A123" s="18">
        <v>127</v>
      </c>
      <c r="B123" s="19">
        <v>2023</v>
      </c>
      <c r="C123" s="20" t="s">
        <v>432</v>
      </c>
      <c r="D123" s="20" t="s">
        <v>433</v>
      </c>
      <c r="E123" s="21">
        <v>53039141</v>
      </c>
      <c r="F123" s="22" t="s">
        <v>434</v>
      </c>
      <c r="G123" s="20" t="s">
        <v>239</v>
      </c>
      <c r="H123" s="20" t="s">
        <v>240</v>
      </c>
      <c r="I123" s="23">
        <v>44942</v>
      </c>
      <c r="J123" s="23">
        <v>44943</v>
      </c>
      <c r="K123" s="23">
        <v>45291</v>
      </c>
      <c r="L123" s="31">
        <v>72772000</v>
      </c>
      <c r="M123" s="25">
        <v>0.30232558460034775</v>
      </c>
      <c r="N123" s="26">
        <v>21937067</v>
      </c>
      <c r="O123" s="26">
        <v>210933</v>
      </c>
      <c r="P123" s="26">
        <v>50624000</v>
      </c>
      <c r="Q123" s="27" t="s">
        <v>32</v>
      </c>
      <c r="R123" s="27" t="s">
        <v>32</v>
      </c>
      <c r="S123" s="20">
        <v>0</v>
      </c>
      <c r="T123" s="20" t="s">
        <v>32</v>
      </c>
      <c r="U123" s="27">
        <v>0</v>
      </c>
      <c r="V123" s="26">
        <f t="shared" si="1"/>
        <v>72772000</v>
      </c>
      <c r="W123" s="29" t="s">
        <v>244</v>
      </c>
    </row>
    <row r="124" spans="1:23" ht="30" customHeight="1" x14ac:dyDescent="0.3">
      <c r="A124" s="18">
        <v>128</v>
      </c>
      <c r="B124" s="19">
        <v>2023</v>
      </c>
      <c r="C124" s="20" t="s">
        <v>435</v>
      </c>
      <c r="D124" s="20" t="s">
        <v>436</v>
      </c>
      <c r="E124" s="21">
        <v>1010175393</v>
      </c>
      <c r="F124" s="22" t="s">
        <v>437</v>
      </c>
      <c r="G124" s="20" t="s">
        <v>239</v>
      </c>
      <c r="H124" s="20" t="s">
        <v>240</v>
      </c>
      <c r="I124" s="23">
        <v>44942</v>
      </c>
      <c r="J124" s="23">
        <v>44944</v>
      </c>
      <c r="K124" s="23">
        <v>45291</v>
      </c>
      <c r="L124" s="31">
        <v>50181600</v>
      </c>
      <c r="M124" s="25">
        <v>0.30029154518950435</v>
      </c>
      <c r="N124" s="26">
        <v>14852600</v>
      </c>
      <c r="O124" s="26">
        <v>721000</v>
      </c>
      <c r="P124" s="26">
        <v>34608000</v>
      </c>
      <c r="Q124" s="27" t="s">
        <v>32</v>
      </c>
      <c r="R124" s="27" t="s">
        <v>32</v>
      </c>
      <c r="S124" s="20">
        <v>0</v>
      </c>
      <c r="T124" s="20" t="s">
        <v>32</v>
      </c>
      <c r="U124" s="27">
        <v>0</v>
      </c>
      <c r="V124" s="26">
        <f t="shared" si="1"/>
        <v>50181600</v>
      </c>
      <c r="W124" s="29" t="s">
        <v>244</v>
      </c>
    </row>
    <row r="125" spans="1:23" ht="30" customHeight="1" x14ac:dyDescent="0.3">
      <c r="A125" s="18">
        <v>129</v>
      </c>
      <c r="B125" s="19">
        <v>2023</v>
      </c>
      <c r="C125" s="20" t="s">
        <v>438</v>
      </c>
      <c r="D125" s="20" t="s">
        <v>439</v>
      </c>
      <c r="E125" s="21">
        <v>1016072170</v>
      </c>
      <c r="F125" s="22" t="s">
        <v>440</v>
      </c>
      <c r="G125" s="20" t="s">
        <v>239</v>
      </c>
      <c r="H125" s="20" t="s">
        <v>240</v>
      </c>
      <c r="I125" s="23">
        <v>44942</v>
      </c>
      <c r="J125" s="23">
        <v>44943</v>
      </c>
      <c r="K125" s="23">
        <v>45291</v>
      </c>
      <c r="L125" s="31">
        <v>50181600</v>
      </c>
      <c r="M125" s="25">
        <v>0.30232558139534882</v>
      </c>
      <c r="N125" s="26">
        <v>14996800</v>
      </c>
      <c r="O125" s="26">
        <v>576800</v>
      </c>
      <c r="P125" s="26">
        <v>34608000</v>
      </c>
      <c r="Q125" s="27" t="s">
        <v>32</v>
      </c>
      <c r="R125" s="27" t="s">
        <v>32</v>
      </c>
      <c r="S125" s="20">
        <v>0</v>
      </c>
      <c r="T125" s="20" t="s">
        <v>32</v>
      </c>
      <c r="U125" s="27">
        <v>0</v>
      </c>
      <c r="V125" s="26">
        <f t="shared" si="1"/>
        <v>50181600</v>
      </c>
      <c r="W125" s="29" t="s">
        <v>244</v>
      </c>
    </row>
    <row r="126" spans="1:23" ht="30" customHeight="1" x14ac:dyDescent="0.3">
      <c r="A126" s="18">
        <v>130</v>
      </c>
      <c r="B126" s="19">
        <v>2023</v>
      </c>
      <c r="C126" s="20" t="s">
        <v>441</v>
      </c>
      <c r="D126" s="20" t="s">
        <v>442</v>
      </c>
      <c r="E126" s="21">
        <v>1101202675</v>
      </c>
      <c r="F126" s="22" t="s">
        <v>443</v>
      </c>
      <c r="G126" s="20" t="s">
        <v>239</v>
      </c>
      <c r="H126" s="20" t="s">
        <v>240</v>
      </c>
      <c r="I126" s="23">
        <v>44942</v>
      </c>
      <c r="J126" s="23">
        <v>44943</v>
      </c>
      <c r="K126" s="23">
        <v>45291</v>
      </c>
      <c r="L126" s="31">
        <v>50181600</v>
      </c>
      <c r="M126" s="25">
        <v>0.30232558139534882</v>
      </c>
      <c r="N126" s="26">
        <v>14996800</v>
      </c>
      <c r="O126" s="26">
        <v>576800</v>
      </c>
      <c r="P126" s="26">
        <v>34608000</v>
      </c>
      <c r="Q126" s="27" t="s">
        <v>32</v>
      </c>
      <c r="R126" s="27" t="s">
        <v>32</v>
      </c>
      <c r="S126" s="20">
        <v>0</v>
      </c>
      <c r="T126" s="20" t="s">
        <v>32</v>
      </c>
      <c r="U126" s="27">
        <v>0</v>
      </c>
      <c r="V126" s="26">
        <f t="shared" si="1"/>
        <v>50181600</v>
      </c>
      <c r="W126" s="29" t="s">
        <v>244</v>
      </c>
    </row>
    <row r="127" spans="1:23" ht="30" customHeight="1" x14ac:dyDescent="0.3">
      <c r="A127" s="18">
        <v>131</v>
      </c>
      <c r="B127" s="19">
        <v>2023</v>
      </c>
      <c r="C127" s="20" t="s">
        <v>444</v>
      </c>
      <c r="D127" s="20" t="s">
        <v>445</v>
      </c>
      <c r="E127" s="21">
        <v>1094267829</v>
      </c>
      <c r="F127" s="22" t="s">
        <v>446</v>
      </c>
      <c r="G127" s="20" t="s">
        <v>266</v>
      </c>
      <c r="H127" s="20" t="s">
        <v>267</v>
      </c>
      <c r="I127" s="23">
        <v>44942</v>
      </c>
      <c r="J127" s="23">
        <v>44943</v>
      </c>
      <c r="K127" s="23">
        <v>45261</v>
      </c>
      <c r="L127" s="31">
        <v>66444000</v>
      </c>
      <c r="M127" s="25">
        <v>0.33015873517548611</v>
      </c>
      <c r="N127" s="26">
        <v>21937067</v>
      </c>
      <c r="O127" s="26">
        <v>0</v>
      </c>
      <c r="P127" s="26">
        <v>44506933</v>
      </c>
      <c r="Q127" s="27" t="s">
        <v>32</v>
      </c>
      <c r="R127" s="27" t="s">
        <v>32</v>
      </c>
      <c r="S127" s="20">
        <v>0</v>
      </c>
      <c r="T127" s="20" t="s">
        <v>32</v>
      </c>
      <c r="U127" s="27">
        <v>0</v>
      </c>
      <c r="V127" s="26">
        <f t="shared" si="1"/>
        <v>66444000</v>
      </c>
      <c r="W127" s="29" t="s">
        <v>244</v>
      </c>
    </row>
    <row r="128" spans="1:23" ht="30" customHeight="1" x14ac:dyDescent="0.3">
      <c r="A128" s="18">
        <v>132</v>
      </c>
      <c r="B128" s="19">
        <v>2023</v>
      </c>
      <c r="C128" s="20" t="s">
        <v>447</v>
      </c>
      <c r="D128" s="20" t="s">
        <v>448</v>
      </c>
      <c r="E128" s="21">
        <v>1101690710</v>
      </c>
      <c r="F128" s="22" t="s">
        <v>449</v>
      </c>
      <c r="G128" s="20" t="s">
        <v>266</v>
      </c>
      <c r="H128" s="20" t="s">
        <v>267</v>
      </c>
      <c r="I128" s="23">
        <v>44942</v>
      </c>
      <c r="J128" s="23">
        <v>44943</v>
      </c>
      <c r="K128" s="23">
        <v>45261</v>
      </c>
      <c r="L128" s="31">
        <v>66444000</v>
      </c>
      <c r="M128" s="25">
        <v>0.33015873517548611</v>
      </c>
      <c r="N128" s="26">
        <v>21937067</v>
      </c>
      <c r="O128" s="26">
        <v>0</v>
      </c>
      <c r="P128" s="26">
        <v>44506933</v>
      </c>
      <c r="Q128" s="27" t="s">
        <v>32</v>
      </c>
      <c r="R128" s="27" t="s">
        <v>32</v>
      </c>
      <c r="S128" s="20">
        <v>0</v>
      </c>
      <c r="T128" s="20" t="s">
        <v>32</v>
      </c>
      <c r="U128" s="27">
        <v>0</v>
      </c>
      <c r="V128" s="26">
        <f t="shared" si="1"/>
        <v>66444000</v>
      </c>
      <c r="W128" s="29" t="s">
        <v>271</v>
      </c>
    </row>
    <row r="129" spans="1:23" ht="30" customHeight="1" x14ac:dyDescent="0.3">
      <c r="A129" s="18">
        <v>136</v>
      </c>
      <c r="B129" s="19">
        <v>2023</v>
      </c>
      <c r="C129" s="20" t="s">
        <v>450</v>
      </c>
      <c r="D129" s="20" t="s">
        <v>451</v>
      </c>
      <c r="E129" s="21">
        <v>1019059223</v>
      </c>
      <c r="F129" s="22" t="s">
        <v>452</v>
      </c>
      <c r="G129" s="20" t="s">
        <v>134</v>
      </c>
      <c r="H129" s="20" t="s">
        <v>135</v>
      </c>
      <c r="I129" s="23">
        <v>44943</v>
      </c>
      <c r="J129" s="23">
        <v>44944</v>
      </c>
      <c r="K129" s="23">
        <v>45247</v>
      </c>
      <c r="L129" s="31">
        <v>52740000</v>
      </c>
      <c r="M129" s="25">
        <v>0.34333333333333332</v>
      </c>
      <c r="N129" s="26">
        <v>18107400</v>
      </c>
      <c r="O129" s="26">
        <v>0</v>
      </c>
      <c r="P129" s="26">
        <v>34632600</v>
      </c>
      <c r="Q129" s="27" t="s">
        <v>32</v>
      </c>
      <c r="R129" s="27" t="s">
        <v>32</v>
      </c>
      <c r="S129" s="20">
        <v>0</v>
      </c>
      <c r="T129" s="20" t="s">
        <v>32</v>
      </c>
      <c r="U129" s="27">
        <v>0</v>
      </c>
      <c r="V129" s="26">
        <f t="shared" si="1"/>
        <v>52740000</v>
      </c>
      <c r="W129" s="30"/>
    </row>
    <row r="130" spans="1:23" ht="30" customHeight="1" x14ac:dyDescent="0.3">
      <c r="A130" s="18">
        <v>137</v>
      </c>
      <c r="B130" s="19">
        <v>2023</v>
      </c>
      <c r="C130" s="20" t="s">
        <v>453</v>
      </c>
      <c r="D130" s="20" t="s">
        <v>454</v>
      </c>
      <c r="E130" s="21">
        <v>24716242</v>
      </c>
      <c r="F130" s="22" t="s">
        <v>455</v>
      </c>
      <c r="G130" s="20" t="s">
        <v>134</v>
      </c>
      <c r="H130" s="20" t="s">
        <v>135</v>
      </c>
      <c r="I130" s="23">
        <v>44943</v>
      </c>
      <c r="J130" s="23">
        <v>44944</v>
      </c>
      <c r="K130" s="23">
        <v>45033</v>
      </c>
      <c r="L130" s="31">
        <v>15822000</v>
      </c>
      <c r="M130" s="25">
        <v>0.97777777777777775</v>
      </c>
      <c r="N130" s="26">
        <v>15470400</v>
      </c>
      <c r="O130" s="26">
        <v>0</v>
      </c>
      <c r="P130" s="26">
        <v>351600</v>
      </c>
      <c r="Q130" s="27" t="s">
        <v>32</v>
      </c>
      <c r="R130" s="27" t="s">
        <v>32</v>
      </c>
      <c r="S130" s="20">
        <v>0</v>
      </c>
      <c r="T130" s="20" t="s">
        <v>32</v>
      </c>
      <c r="U130" s="27">
        <v>0</v>
      </c>
      <c r="V130" s="26">
        <f t="shared" si="1"/>
        <v>15822000</v>
      </c>
      <c r="W130" s="29" t="s">
        <v>139</v>
      </c>
    </row>
    <row r="131" spans="1:23" ht="30" customHeight="1" x14ac:dyDescent="0.3">
      <c r="A131" s="18">
        <v>138</v>
      </c>
      <c r="B131" s="19">
        <v>2023</v>
      </c>
      <c r="C131" s="20" t="s">
        <v>456</v>
      </c>
      <c r="D131" s="20" t="s">
        <v>457</v>
      </c>
      <c r="E131" s="21">
        <v>14327451</v>
      </c>
      <c r="F131" s="22" t="s">
        <v>458</v>
      </c>
      <c r="G131" s="20" t="s">
        <v>173</v>
      </c>
      <c r="H131" s="20" t="s">
        <v>174</v>
      </c>
      <c r="I131" s="23">
        <v>44943</v>
      </c>
      <c r="J131" s="23">
        <v>44944</v>
      </c>
      <c r="K131" s="23">
        <v>45291</v>
      </c>
      <c r="L131" s="31">
        <v>92000000</v>
      </c>
      <c r="M131" s="25">
        <v>0.30029154773946232</v>
      </c>
      <c r="N131" s="26">
        <v>27466667</v>
      </c>
      <c r="O131" s="26">
        <v>533333</v>
      </c>
      <c r="P131" s="26">
        <v>64000000</v>
      </c>
      <c r="Q131" s="27" t="s">
        <v>32</v>
      </c>
      <c r="R131" s="27" t="s">
        <v>32</v>
      </c>
      <c r="S131" s="20">
        <v>0</v>
      </c>
      <c r="T131" s="20" t="s">
        <v>32</v>
      </c>
      <c r="U131" s="27">
        <v>0</v>
      </c>
      <c r="V131" s="26">
        <f t="shared" si="1"/>
        <v>92000000</v>
      </c>
      <c r="W131" s="29" t="s">
        <v>139</v>
      </c>
    </row>
    <row r="132" spans="1:23" ht="30" customHeight="1" x14ac:dyDescent="0.3">
      <c r="A132" s="18">
        <v>139</v>
      </c>
      <c r="B132" s="19">
        <v>2023</v>
      </c>
      <c r="C132" s="20" t="s">
        <v>459</v>
      </c>
      <c r="D132" s="20" t="s">
        <v>460</v>
      </c>
      <c r="E132" s="21">
        <v>52992974</v>
      </c>
      <c r="F132" s="22" t="s">
        <v>461</v>
      </c>
      <c r="G132" s="20" t="s">
        <v>173</v>
      </c>
      <c r="H132" s="20" t="s">
        <v>174</v>
      </c>
      <c r="I132" s="23">
        <v>44943</v>
      </c>
      <c r="J132" s="23">
        <v>44944</v>
      </c>
      <c r="K132" s="23">
        <v>45291</v>
      </c>
      <c r="L132" s="31">
        <v>59225000</v>
      </c>
      <c r="M132" s="25">
        <v>0.30029154915060402</v>
      </c>
      <c r="N132" s="26">
        <v>17681667</v>
      </c>
      <c r="O132" s="26">
        <v>343333</v>
      </c>
      <c r="P132" s="26">
        <v>41200000</v>
      </c>
      <c r="Q132" s="27" t="s">
        <v>32</v>
      </c>
      <c r="R132" s="27" t="s">
        <v>32</v>
      </c>
      <c r="S132" s="20">
        <v>0</v>
      </c>
      <c r="T132" s="20" t="s">
        <v>32</v>
      </c>
      <c r="U132" s="27">
        <v>0</v>
      </c>
      <c r="V132" s="26">
        <f t="shared" si="1"/>
        <v>59225000</v>
      </c>
      <c r="W132" s="29" t="s">
        <v>178</v>
      </c>
    </row>
    <row r="133" spans="1:23" ht="30" customHeight="1" x14ac:dyDescent="0.3">
      <c r="A133" s="18">
        <v>140</v>
      </c>
      <c r="B133" s="19">
        <v>2023</v>
      </c>
      <c r="C133" s="20" t="s">
        <v>462</v>
      </c>
      <c r="D133" s="20" t="s">
        <v>463</v>
      </c>
      <c r="E133" s="21">
        <v>64587389</v>
      </c>
      <c r="F133" s="22" t="s">
        <v>464</v>
      </c>
      <c r="G133" s="20" t="s">
        <v>266</v>
      </c>
      <c r="H133" s="20" t="s">
        <v>267</v>
      </c>
      <c r="I133" s="23">
        <v>44943</v>
      </c>
      <c r="J133" s="23">
        <v>44944</v>
      </c>
      <c r="K133" s="23">
        <v>45262</v>
      </c>
      <c r="L133" s="31">
        <v>66444000</v>
      </c>
      <c r="M133" s="25">
        <v>0.32698412196737103</v>
      </c>
      <c r="N133" s="26">
        <v>21726133</v>
      </c>
      <c r="O133" s="26">
        <v>0</v>
      </c>
      <c r="P133" s="26">
        <v>44717867</v>
      </c>
      <c r="Q133" s="27" t="s">
        <v>32</v>
      </c>
      <c r="R133" s="27" t="s">
        <v>32</v>
      </c>
      <c r="S133" s="20">
        <v>0</v>
      </c>
      <c r="T133" s="20" t="s">
        <v>32</v>
      </c>
      <c r="U133" s="27">
        <v>0</v>
      </c>
      <c r="V133" s="26">
        <f t="shared" si="1"/>
        <v>66444000</v>
      </c>
      <c r="W133" s="29" t="s">
        <v>178</v>
      </c>
    </row>
    <row r="134" spans="1:23" ht="30" customHeight="1" x14ac:dyDescent="0.3">
      <c r="A134" s="18">
        <v>141</v>
      </c>
      <c r="B134" s="19">
        <v>2023</v>
      </c>
      <c r="C134" s="20" t="s">
        <v>465</v>
      </c>
      <c r="D134" s="20" t="s">
        <v>466</v>
      </c>
      <c r="E134" s="21">
        <v>1020841286</v>
      </c>
      <c r="F134" s="22" t="s">
        <v>467</v>
      </c>
      <c r="G134" s="20" t="s">
        <v>335</v>
      </c>
      <c r="H134" s="20" t="s">
        <v>336</v>
      </c>
      <c r="I134" s="23">
        <v>44943</v>
      </c>
      <c r="J134" s="23">
        <v>44944</v>
      </c>
      <c r="K134" s="23">
        <v>45291</v>
      </c>
      <c r="L134" s="31">
        <v>44376000</v>
      </c>
      <c r="M134" s="25">
        <v>0.30029155070590874</v>
      </c>
      <c r="N134" s="26">
        <v>12696467</v>
      </c>
      <c r="O134" s="26">
        <v>2095533</v>
      </c>
      <c r="P134" s="26">
        <v>29584000</v>
      </c>
      <c r="Q134" s="27" t="s">
        <v>32</v>
      </c>
      <c r="R134" s="27" t="s">
        <v>32</v>
      </c>
      <c r="S134" s="20">
        <v>0</v>
      </c>
      <c r="T134" s="20" t="s">
        <v>32</v>
      </c>
      <c r="U134" s="27">
        <v>0</v>
      </c>
      <c r="V134" s="26">
        <f t="shared" si="1"/>
        <v>44376000</v>
      </c>
      <c r="W134" s="29" t="s">
        <v>271</v>
      </c>
    </row>
    <row r="135" spans="1:23" ht="30" customHeight="1" x14ac:dyDescent="0.3">
      <c r="A135" s="18">
        <v>142</v>
      </c>
      <c r="B135" s="19">
        <v>2023</v>
      </c>
      <c r="C135" s="20" t="s">
        <v>468</v>
      </c>
      <c r="D135" s="20" t="s">
        <v>469</v>
      </c>
      <c r="E135" s="21">
        <v>1098713784</v>
      </c>
      <c r="F135" s="22" t="s">
        <v>470</v>
      </c>
      <c r="G135" s="20" t="s">
        <v>191</v>
      </c>
      <c r="H135" s="20" t="s">
        <v>192</v>
      </c>
      <c r="I135" s="23">
        <v>44943</v>
      </c>
      <c r="J135" s="23">
        <v>44944</v>
      </c>
      <c r="K135" s="23">
        <v>45289</v>
      </c>
      <c r="L135" s="31">
        <v>74550000</v>
      </c>
      <c r="M135" s="25">
        <v>0.30116959064327486</v>
      </c>
      <c r="N135" s="26">
        <v>21630000</v>
      </c>
      <c r="O135" s="26">
        <v>2730000</v>
      </c>
      <c r="P135" s="26">
        <v>50190000</v>
      </c>
      <c r="Q135" s="27" t="s">
        <v>32</v>
      </c>
      <c r="R135" s="27" t="s">
        <v>32</v>
      </c>
      <c r="S135" s="20">
        <v>0</v>
      </c>
      <c r="T135" s="20" t="s">
        <v>32</v>
      </c>
      <c r="U135" s="27">
        <v>0</v>
      </c>
      <c r="V135" s="26">
        <f t="shared" ref="V135:V198" si="2">L135+U135</f>
        <v>74550000</v>
      </c>
      <c r="W135" s="29" t="s">
        <v>342</v>
      </c>
    </row>
    <row r="136" spans="1:23" ht="30" customHeight="1" x14ac:dyDescent="0.3">
      <c r="A136" s="18">
        <v>143</v>
      </c>
      <c r="B136" s="19">
        <v>2023</v>
      </c>
      <c r="C136" s="20" t="s">
        <v>471</v>
      </c>
      <c r="D136" s="20" t="s">
        <v>472</v>
      </c>
      <c r="E136" s="21">
        <v>51717833</v>
      </c>
      <c r="F136" s="22" t="s">
        <v>473</v>
      </c>
      <c r="G136" s="20" t="s">
        <v>191</v>
      </c>
      <c r="H136" s="20" t="s">
        <v>192</v>
      </c>
      <c r="I136" s="23">
        <v>44943</v>
      </c>
      <c r="J136" s="23">
        <v>44944</v>
      </c>
      <c r="K136" s="23">
        <v>45289</v>
      </c>
      <c r="L136" s="31">
        <v>81650000</v>
      </c>
      <c r="M136" s="25">
        <v>0.30116959064327486</v>
      </c>
      <c r="N136" s="26">
        <v>23690000</v>
      </c>
      <c r="O136" s="26">
        <v>2990000</v>
      </c>
      <c r="P136" s="26">
        <v>54970000</v>
      </c>
      <c r="Q136" s="27" t="s">
        <v>32</v>
      </c>
      <c r="R136" s="27" t="s">
        <v>32</v>
      </c>
      <c r="S136" s="20">
        <v>0</v>
      </c>
      <c r="T136" s="20" t="s">
        <v>32</v>
      </c>
      <c r="U136" s="27">
        <v>0</v>
      </c>
      <c r="V136" s="26">
        <f t="shared" si="2"/>
        <v>81650000</v>
      </c>
      <c r="W136" s="29" t="s">
        <v>196</v>
      </c>
    </row>
    <row r="137" spans="1:23" ht="30" customHeight="1" x14ac:dyDescent="0.3">
      <c r="A137" s="18">
        <v>144</v>
      </c>
      <c r="B137" s="19">
        <v>2023</v>
      </c>
      <c r="C137" s="20" t="s">
        <v>474</v>
      </c>
      <c r="D137" s="20" t="s">
        <v>475</v>
      </c>
      <c r="E137" s="21">
        <v>52695512</v>
      </c>
      <c r="F137" s="22" t="s">
        <v>476</v>
      </c>
      <c r="G137" s="20" t="s">
        <v>230</v>
      </c>
      <c r="H137" s="20" t="s">
        <v>231</v>
      </c>
      <c r="I137" s="23">
        <v>44943</v>
      </c>
      <c r="J137" s="23">
        <v>44944</v>
      </c>
      <c r="K137" s="23">
        <v>45291</v>
      </c>
      <c r="L137" s="31">
        <v>109250000</v>
      </c>
      <c r="M137" s="25">
        <v>0.30029154733683738</v>
      </c>
      <c r="N137" s="26">
        <v>32616667</v>
      </c>
      <c r="O137" s="26">
        <v>633333</v>
      </c>
      <c r="P137" s="26">
        <v>76000000</v>
      </c>
      <c r="Q137" s="27" t="s">
        <v>32</v>
      </c>
      <c r="R137" s="27" t="s">
        <v>32</v>
      </c>
      <c r="S137" s="20">
        <v>0</v>
      </c>
      <c r="T137" s="20" t="s">
        <v>32</v>
      </c>
      <c r="U137" s="27">
        <v>0</v>
      </c>
      <c r="V137" s="26">
        <f t="shared" si="2"/>
        <v>109250000</v>
      </c>
      <c r="W137" s="29" t="s">
        <v>196</v>
      </c>
    </row>
    <row r="138" spans="1:23" ht="30" customHeight="1" x14ac:dyDescent="0.3">
      <c r="A138" s="18">
        <v>145</v>
      </c>
      <c r="B138" s="19">
        <v>2023</v>
      </c>
      <c r="C138" s="20" t="s">
        <v>477</v>
      </c>
      <c r="D138" s="20" t="s">
        <v>478</v>
      </c>
      <c r="E138" s="21">
        <v>1018439231</v>
      </c>
      <c r="F138" s="22" t="s">
        <v>479</v>
      </c>
      <c r="G138" s="20" t="s">
        <v>230</v>
      </c>
      <c r="H138" s="20" t="s">
        <v>231</v>
      </c>
      <c r="I138" s="23">
        <v>44943</v>
      </c>
      <c r="J138" s="23">
        <v>44944</v>
      </c>
      <c r="K138" s="23">
        <v>45291</v>
      </c>
      <c r="L138" s="31">
        <v>36386000</v>
      </c>
      <c r="M138" s="25">
        <v>0.30029155163693272</v>
      </c>
      <c r="N138" s="26">
        <v>10863067</v>
      </c>
      <c r="O138" s="26">
        <v>210933</v>
      </c>
      <c r="P138" s="26">
        <v>25312000</v>
      </c>
      <c r="Q138" s="27" t="s">
        <v>32</v>
      </c>
      <c r="R138" s="27" t="s">
        <v>32</v>
      </c>
      <c r="S138" s="20">
        <v>0</v>
      </c>
      <c r="T138" s="20" t="s">
        <v>32</v>
      </c>
      <c r="U138" s="27">
        <v>0</v>
      </c>
      <c r="V138" s="26">
        <f t="shared" si="2"/>
        <v>36386000</v>
      </c>
      <c r="W138" s="29" t="s">
        <v>235</v>
      </c>
    </row>
    <row r="139" spans="1:23" ht="30" customHeight="1" x14ac:dyDescent="0.3">
      <c r="A139" s="18">
        <v>146</v>
      </c>
      <c r="B139" s="19">
        <v>2023</v>
      </c>
      <c r="C139" s="20" t="s">
        <v>480</v>
      </c>
      <c r="D139" s="20" t="s">
        <v>481</v>
      </c>
      <c r="E139" s="21">
        <v>49793638</v>
      </c>
      <c r="F139" s="22" t="s">
        <v>482</v>
      </c>
      <c r="G139" s="20" t="s">
        <v>191</v>
      </c>
      <c r="H139" s="20" t="s">
        <v>192</v>
      </c>
      <c r="I139" s="23">
        <v>44943</v>
      </c>
      <c r="J139" s="23">
        <v>44944</v>
      </c>
      <c r="K139" s="23">
        <v>45289</v>
      </c>
      <c r="L139" s="31">
        <v>74550000</v>
      </c>
      <c r="M139" s="25">
        <v>0.30116959064327486</v>
      </c>
      <c r="N139" s="26">
        <v>21630000</v>
      </c>
      <c r="O139" s="26">
        <v>2730000</v>
      </c>
      <c r="P139" s="26">
        <v>50190000</v>
      </c>
      <c r="Q139" s="27" t="s">
        <v>32</v>
      </c>
      <c r="R139" s="27" t="s">
        <v>32</v>
      </c>
      <c r="S139" s="20">
        <v>0</v>
      </c>
      <c r="T139" s="20" t="s">
        <v>32</v>
      </c>
      <c r="U139" s="27">
        <v>0</v>
      </c>
      <c r="V139" s="26">
        <f t="shared" si="2"/>
        <v>74550000</v>
      </c>
      <c r="W139" s="29" t="s">
        <v>235</v>
      </c>
    </row>
    <row r="140" spans="1:23" ht="30" customHeight="1" x14ac:dyDescent="0.3">
      <c r="A140" s="18">
        <v>147</v>
      </c>
      <c r="B140" s="19">
        <v>2023</v>
      </c>
      <c r="C140" s="20" t="s">
        <v>483</v>
      </c>
      <c r="D140" s="20" t="s">
        <v>484</v>
      </c>
      <c r="E140" s="21">
        <v>37729988</v>
      </c>
      <c r="F140" s="22" t="s">
        <v>485</v>
      </c>
      <c r="G140" s="20" t="s">
        <v>266</v>
      </c>
      <c r="H140" s="20" t="s">
        <v>267</v>
      </c>
      <c r="I140" s="23">
        <v>44943</v>
      </c>
      <c r="J140" s="23">
        <v>44944</v>
      </c>
      <c r="K140" s="23">
        <v>45262</v>
      </c>
      <c r="L140" s="31">
        <v>66444000</v>
      </c>
      <c r="M140" s="25">
        <v>0.32698412196737103</v>
      </c>
      <c r="N140" s="26">
        <v>21726133</v>
      </c>
      <c r="O140" s="26">
        <v>0</v>
      </c>
      <c r="P140" s="26">
        <v>44717867</v>
      </c>
      <c r="Q140" s="27" t="s">
        <v>32</v>
      </c>
      <c r="R140" s="27" t="s">
        <v>32</v>
      </c>
      <c r="S140" s="20">
        <v>0</v>
      </c>
      <c r="T140" s="20" t="s">
        <v>32</v>
      </c>
      <c r="U140" s="27">
        <v>0</v>
      </c>
      <c r="V140" s="26">
        <f t="shared" si="2"/>
        <v>66444000</v>
      </c>
      <c r="W140" s="29" t="s">
        <v>196</v>
      </c>
    </row>
    <row r="141" spans="1:23" ht="30" customHeight="1" x14ac:dyDescent="0.3">
      <c r="A141" s="18">
        <v>148</v>
      </c>
      <c r="B141" s="19">
        <v>2023</v>
      </c>
      <c r="C141" s="20" t="s">
        <v>486</v>
      </c>
      <c r="D141" s="20" t="s">
        <v>487</v>
      </c>
      <c r="E141" s="21">
        <v>79720987</v>
      </c>
      <c r="F141" s="22" t="s">
        <v>488</v>
      </c>
      <c r="G141" s="20" t="s">
        <v>134</v>
      </c>
      <c r="H141" s="20" t="s">
        <v>135</v>
      </c>
      <c r="I141" s="23">
        <v>44943</v>
      </c>
      <c r="J141" s="23">
        <v>44944</v>
      </c>
      <c r="K141" s="23">
        <v>45291</v>
      </c>
      <c r="L141" s="31">
        <v>74957000</v>
      </c>
      <c r="M141" s="25">
        <v>0.30029154831924715</v>
      </c>
      <c r="N141" s="26">
        <v>22378467</v>
      </c>
      <c r="O141" s="26">
        <v>434533</v>
      </c>
      <c r="P141" s="26">
        <v>52144000</v>
      </c>
      <c r="Q141" s="27" t="s">
        <v>32</v>
      </c>
      <c r="R141" s="27" t="s">
        <v>32</v>
      </c>
      <c r="S141" s="20">
        <v>0</v>
      </c>
      <c r="T141" s="20" t="s">
        <v>32</v>
      </c>
      <c r="U141" s="27">
        <v>0</v>
      </c>
      <c r="V141" s="26">
        <f t="shared" si="2"/>
        <v>74957000</v>
      </c>
      <c r="W141" s="29" t="s">
        <v>271</v>
      </c>
    </row>
    <row r="142" spans="1:23" ht="30" customHeight="1" x14ac:dyDescent="0.3">
      <c r="A142" s="18">
        <v>149</v>
      </c>
      <c r="B142" s="19">
        <v>2023</v>
      </c>
      <c r="C142" s="20" t="s">
        <v>489</v>
      </c>
      <c r="D142" s="20" t="s">
        <v>490</v>
      </c>
      <c r="E142" s="21">
        <v>1061707223</v>
      </c>
      <c r="F142" s="22" t="s">
        <v>491</v>
      </c>
      <c r="G142" s="20" t="s">
        <v>50</v>
      </c>
      <c r="H142" s="20" t="s">
        <v>51</v>
      </c>
      <c r="I142" s="23">
        <v>44943</v>
      </c>
      <c r="J142" s="23">
        <v>44944</v>
      </c>
      <c r="K142" s="23">
        <v>45291</v>
      </c>
      <c r="L142" s="31">
        <v>115966667</v>
      </c>
      <c r="M142" s="25">
        <v>0.30029154727110269</v>
      </c>
      <c r="N142" s="26">
        <v>33646667</v>
      </c>
      <c r="O142" s="26">
        <v>3920000</v>
      </c>
      <c r="P142" s="26">
        <v>78400000</v>
      </c>
      <c r="Q142" s="27" t="s">
        <v>32</v>
      </c>
      <c r="R142" s="27" t="s">
        <v>32</v>
      </c>
      <c r="S142" s="20">
        <v>0</v>
      </c>
      <c r="T142" s="20" t="s">
        <v>32</v>
      </c>
      <c r="U142" s="27">
        <v>0</v>
      </c>
      <c r="V142" s="26">
        <f t="shared" si="2"/>
        <v>115966667</v>
      </c>
      <c r="W142" s="29" t="s">
        <v>139</v>
      </c>
    </row>
    <row r="143" spans="1:23" ht="30" customHeight="1" x14ac:dyDescent="0.3">
      <c r="A143" s="18">
        <v>150</v>
      </c>
      <c r="B143" s="19">
        <v>2023</v>
      </c>
      <c r="C143" s="20" t="s">
        <v>492</v>
      </c>
      <c r="D143" s="20" t="s">
        <v>493</v>
      </c>
      <c r="E143" s="21">
        <v>80732015</v>
      </c>
      <c r="F143" s="22" t="s">
        <v>494</v>
      </c>
      <c r="G143" s="20" t="s">
        <v>161</v>
      </c>
      <c r="H143" s="20" t="s">
        <v>162</v>
      </c>
      <c r="I143" s="23">
        <v>44943</v>
      </c>
      <c r="J143" s="23">
        <v>44944</v>
      </c>
      <c r="K143" s="23">
        <v>45291</v>
      </c>
      <c r="L143" s="31">
        <v>43073333</v>
      </c>
      <c r="M143" s="25">
        <v>0.30029155071487362</v>
      </c>
      <c r="N143" s="26">
        <v>12675867</v>
      </c>
      <c r="O143" s="26">
        <v>861466</v>
      </c>
      <c r="P143" s="26">
        <v>29536000</v>
      </c>
      <c r="Q143" s="27" t="s">
        <v>32</v>
      </c>
      <c r="R143" s="27" t="s">
        <v>32</v>
      </c>
      <c r="S143" s="20">
        <v>0</v>
      </c>
      <c r="T143" s="20" t="s">
        <v>32</v>
      </c>
      <c r="U143" s="27">
        <v>0</v>
      </c>
      <c r="V143" s="26">
        <f t="shared" si="2"/>
        <v>43073333</v>
      </c>
      <c r="W143" s="29" t="s">
        <v>55</v>
      </c>
    </row>
    <row r="144" spans="1:23" ht="30" customHeight="1" x14ac:dyDescent="0.3">
      <c r="A144" s="18">
        <v>151</v>
      </c>
      <c r="B144" s="19">
        <v>2023</v>
      </c>
      <c r="C144" s="20" t="s">
        <v>495</v>
      </c>
      <c r="D144" s="20" t="s">
        <v>496</v>
      </c>
      <c r="E144" s="21">
        <v>1088304942</v>
      </c>
      <c r="F144" s="22" t="s">
        <v>497</v>
      </c>
      <c r="G144" s="20" t="s">
        <v>266</v>
      </c>
      <c r="H144" s="20" t="s">
        <v>267</v>
      </c>
      <c r="I144" s="23">
        <v>44943</v>
      </c>
      <c r="J144" s="23">
        <v>44944</v>
      </c>
      <c r="K144" s="23">
        <v>45262</v>
      </c>
      <c r="L144" s="31">
        <v>66444000</v>
      </c>
      <c r="M144" s="25">
        <v>0.32698412196737103</v>
      </c>
      <c r="N144" s="26">
        <v>21726133</v>
      </c>
      <c r="O144" s="26">
        <v>0</v>
      </c>
      <c r="P144" s="26">
        <v>44717867</v>
      </c>
      <c r="Q144" s="27" t="s">
        <v>32</v>
      </c>
      <c r="R144" s="27" t="s">
        <v>32</v>
      </c>
      <c r="S144" s="20">
        <v>0</v>
      </c>
      <c r="T144" s="20" t="s">
        <v>32</v>
      </c>
      <c r="U144" s="27">
        <v>0</v>
      </c>
      <c r="V144" s="26">
        <f t="shared" si="2"/>
        <v>66444000</v>
      </c>
      <c r="W144" s="29" t="s">
        <v>166</v>
      </c>
    </row>
    <row r="145" spans="1:23" ht="30" customHeight="1" x14ac:dyDescent="0.3">
      <c r="A145" s="18">
        <v>152</v>
      </c>
      <c r="B145" s="19">
        <v>2023</v>
      </c>
      <c r="C145" s="20" t="s">
        <v>498</v>
      </c>
      <c r="D145" s="20" t="s">
        <v>499</v>
      </c>
      <c r="E145" s="21">
        <v>52280224</v>
      </c>
      <c r="F145" s="22" t="s">
        <v>500</v>
      </c>
      <c r="G145" s="20" t="s">
        <v>209</v>
      </c>
      <c r="H145" s="20" t="s">
        <v>210</v>
      </c>
      <c r="I145" s="23">
        <v>44943</v>
      </c>
      <c r="J145" s="23">
        <v>44944</v>
      </c>
      <c r="K145" s="23">
        <v>45291</v>
      </c>
      <c r="L145" s="31">
        <v>97083000</v>
      </c>
      <c r="M145" s="25">
        <v>0.30029154518950435</v>
      </c>
      <c r="N145" s="26">
        <v>28984200</v>
      </c>
      <c r="O145" s="26">
        <v>562800</v>
      </c>
      <c r="P145" s="26">
        <v>67536000</v>
      </c>
      <c r="Q145" s="27" t="s">
        <v>32</v>
      </c>
      <c r="R145" s="27" t="s">
        <v>32</v>
      </c>
      <c r="S145" s="20">
        <v>0</v>
      </c>
      <c r="T145" s="20" t="s">
        <v>32</v>
      </c>
      <c r="U145" s="27">
        <v>0</v>
      </c>
      <c r="V145" s="26">
        <f t="shared" si="2"/>
        <v>97083000</v>
      </c>
      <c r="W145" s="29" t="s">
        <v>271</v>
      </c>
    </row>
    <row r="146" spans="1:23" ht="30" customHeight="1" x14ac:dyDescent="0.3">
      <c r="A146" s="18">
        <v>153</v>
      </c>
      <c r="B146" s="19">
        <v>2023</v>
      </c>
      <c r="C146" s="20" t="s">
        <v>501</v>
      </c>
      <c r="D146" s="20" t="s">
        <v>502</v>
      </c>
      <c r="E146" s="21">
        <v>1125618115</v>
      </c>
      <c r="F146" s="22" t="s">
        <v>503</v>
      </c>
      <c r="G146" s="20" t="s">
        <v>209</v>
      </c>
      <c r="H146" s="20" t="s">
        <v>210</v>
      </c>
      <c r="I146" s="23">
        <v>44943</v>
      </c>
      <c r="J146" s="23">
        <v>44944</v>
      </c>
      <c r="K146" s="23">
        <v>45291</v>
      </c>
      <c r="L146" s="31">
        <v>97083000</v>
      </c>
      <c r="M146" s="25">
        <v>0.30029154518950435</v>
      </c>
      <c r="N146" s="26">
        <v>28984200</v>
      </c>
      <c r="O146" s="26">
        <v>562800</v>
      </c>
      <c r="P146" s="26">
        <v>67536000</v>
      </c>
      <c r="Q146" s="27" t="s">
        <v>32</v>
      </c>
      <c r="R146" s="27" t="s">
        <v>32</v>
      </c>
      <c r="S146" s="20">
        <v>0</v>
      </c>
      <c r="T146" s="20" t="s">
        <v>32</v>
      </c>
      <c r="U146" s="27">
        <v>0</v>
      </c>
      <c r="V146" s="26">
        <f t="shared" si="2"/>
        <v>97083000</v>
      </c>
      <c r="W146" s="29" t="s">
        <v>214</v>
      </c>
    </row>
    <row r="147" spans="1:23" ht="30" customHeight="1" x14ac:dyDescent="0.3">
      <c r="A147" s="18">
        <v>154</v>
      </c>
      <c r="B147" s="19">
        <v>2023</v>
      </c>
      <c r="C147" s="20" t="s">
        <v>504</v>
      </c>
      <c r="D147" s="20" t="s">
        <v>505</v>
      </c>
      <c r="E147" s="21">
        <v>1019044995</v>
      </c>
      <c r="F147" s="22" t="s">
        <v>506</v>
      </c>
      <c r="G147" s="20" t="s">
        <v>161</v>
      </c>
      <c r="H147" s="20" t="s">
        <v>162</v>
      </c>
      <c r="I147" s="23">
        <v>44943</v>
      </c>
      <c r="J147" s="23">
        <v>44944</v>
      </c>
      <c r="K147" s="23">
        <v>45291</v>
      </c>
      <c r="L147" s="31">
        <v>115351333</v>
      </c>
      <c r="M147" s="25">
        <v>0.30029154309680195</v>
      </c>
      <c r="N147" s="26">
        <v>33468133</v>
      </c>
      <c r="O147" s="26">
        <v>3899200</v>
      </c>
      <c r="P147" s="26">
        <v>77984000</v>
      </c>
      <c r="Q147" s="27" t="s">
        <v>32</v>
      </c>
      <c r="R147" s="27" t="s">
        <v>32</v>
      </c>
      <c r="S147" s="20">
        <v>0</v>
      </c>
      <c r="T147" s="20" t="s">
        <v>32</v>
      </c>
      <c r="U147" s="27">
        <v>0</v>
      </c>
      <c r="V147" s="26">
        <f t="shared" si="2"/>
        <v>115351333</v>
      </c>
      <c r="W147" s="29" t="s">
        <v>214</v>
      </c>
    </row>
    <row r="148" spans="1:23" ht="30" customHeight="1" x14ac:dyDescent="0.3">
      <c r="A148" s="18">
        <v>155</v>
      </c>
      <c r="B148" s="19">
        <v>2023</v>
      </c>
      <c r="C148" s="20" t="s">
        <v>507</v>
      </c>
      <c r="D148" s="20" t="s">
        <v>508</v>
      </c>
      <c r="E148" s="21">
        <v>1032449799</v>
      </c>
      <c r="F148" s="22" t="s">
        <v>509</v>
      </c>
      <c r="G148" s="20" t="s">
        <v>239</v>
      </c>
      <c r="H148" s="20" t="s">
        <v>240</v>
      </c>
      <c r="I148" s="23">
        <v>44943</v>
      </c>
      <c r="J148" s="23">
        <v>44944</v>
      </c>
      <c r="K148" s="23">
        <v>45291</v>
      </c>
      <c r="L148" s="31">
        <v>50181600</v>
      </c>
      <c r="M148" s="25">
        <v>0.30029154518950435</v>
      </c>
      <c r="N148" s="26">
        <v>14852600</v>
      </c>
      <c r="O148" s="26">
        <v>721000</v>
      </c>
      <c r="P148" s="26">
        <v>34608000</v>
      </c>
      <c r="Q148" s="27" t="s">
        <v>32</v>
      </c>
      <c r="R148" s="27" t="s">
        <v>32</v>
      </c>
      <c r="S148" s="20">
        <v>0</v>
      </c>
      <c r="T148" s="20" t="s">
        <v>32</v>
      </c>
      <c r="U148" s="27">
        <v>0</v>
      </c>
      <c r="V148" s="26">
        <f t="shared" si="2"/>
        <v>50181600</v>
      </c>
      <c r="W148" s="29" t="s">
        <v>166</v>
      </c>
    </row>
    <row r="149" spans="1:23" ht="30" customHeight="1" x14ac:dyDescent="0.3">
      <c r="A149" s="18">
        <v>156</v>
      </c>
      <c r="B149" s="19">
        <v>2023</v>
      </c>
      <c r="C149" s="20" t="s">
        <v>510</v>
      </c>
      <c r="D149" s="20" t="s">
        <v>511</v>
      </c>
      <c r="E149" s="21">
        <v>1049633184</v>
      </c>
      <c r="F149" s="22" t="s">
        <v>512</v>
      </c>
      <c r="G149" s="20" t="s">
        <v>239</v>
      </c>
      <c r="H149" s="20" t="s">
        <v>240</v>
      </c>
      <c r="I149" s="23">
        <v>44943</v>
      </c>
      <c r="J149" s="23">
        <v>44944</v>
      </c>
      <c r="K149" s="23">
        <v>45291</v>
      </c>
      <c r="L149" s="31">
        <v>50181600</v>
      </c>
      <c r="M149" s="25">
        <v>0.30029154518950435</v>
      </c>
      <c r="N149" s="26">
        <v>14852600</v>
      </c>
      <c r="O149" s="26">
        <v>721000</v>
      </c>
      <c r="P149" s="26">
        <v>34608000</v>
      </c>
      <c r="Q149" s="27" t="s">
        <v>32</v>
      </c>
      <c r="R149" s="27" t="s">
        <v>32</v>
      </c>
      <c r="S149" s="20">
        <v>0</v>
      </c>
      <c r="T149" s="20" t="s">
        <v>32</v>
      </c>
      <c r="U149" s="27">
        <v>0</v>
      </c>
      <c r="V149" s="26">
        <f t="shared" si="2"/>
        <v>50181600</v>
      </c>
      <c r="W149" s="29" t="s">
        <v>244</v>
      </c>
    </row>
    <row r="150" spans="1:23" ht="30" customHeight="1" x14ac:dyDescent="0.3">
      <c r="A150" s="18">
        <v>157</v>
      </c>
      <c r="B150" s="19">
        <v>2023</v>
      </c>
      <c r="C150" s="20" t="s">
        <v>513</v>
      </c>
      <c r="D150" s="20" t="s">
        <v>514</v>
      </c>
      <c r="E150" s="21">
        <v>1144103482</v>
      </c>
      <c r="F150" s="22" t="s">
        <v>515</v>
      </c>
      <c r="G150" s="20" t="s">
        <v>516</v>
      </c>
      <c r="H150" s="20" t="s">
        <v>517</v>
      </c>
      <c r="I150" s="23">
        <v>44944</v>
      </c>
      <c r="J150" s="23">
        <v>44945</v>
      </c>
      <c r="K150" s="23">
        <v>45283</v>
      </c>
      <c r="L150" s="31">
        <v>46900000</v>
      </c>
      <c r="M150" s="25">
        <v>0.30447761194029849</v>
      </c>
      <c r="N150" s="26">
        <v>14280000</v>
      </c>
      <c r="O150" s="26">
        <v>0</v>
      </c>
      <c r="P150" s="26">
        <v>32620000</v>
      </c>
      <c r="Q150" s="27" t="s">
        <v>32</v>
      </c>
      <c r="R150" s="27" t="s">
        <v>32</v>
      </c>
      <c r="S150" s="20">
        <v>0</v>
      </c>
      <c r="T150" s="20" t="s">
        <v>32</v>
      </c>
      <c r="U150" s="27">
        <v>0</v>
      </c>
      <c r="V150" s="26">
        <f t="shared" si="2"/>
        <v>46900000</v>
      </c>
      <c r="W150" s="29" t="s">
        <v>244</v>
      </c>
    </row>
    <row r="151" spans="1:23" ht="30" customHeight="1" x14ac:dyDescent="0.3">
      <c r="A151" s="18">
        <v>158</v>
      </c>
      <c r="B151" s="19">
        <v>2023</v>
      </c>
      <c r="C151" s="20" t="s">
        <v>518</v>
      </c>
      <c r="D151" s="20" t="s">
        <v>519</v>
      </c>
      <c r="E151" s="21">
        <v>53106551</v>
      </c>
      <c r="F151" s="22" t="s">
        <v>520</v>
      </c>
      <c r="G151" s="20" t="s">
        <v>134</v>
      </c>
      <c r="H151" s="20" t="s">
        <v>135</v>
      </c>
      <c r="I151" s="23">
        <v>44944</v>
      </c>
      <c r="J151" s="23">
        <v>44945</v>
      </c>
      <c r="K151" s="23">
        <v>45263</v>
      </c>
      <c r="L151" s="31">
        <v>87601500</v>
      </c>
      <c r="M151" s="25">
        <v>0.32380952380952382</v>
      </c>
      <c r="N151" s="26">
        <v>28366200</v>
      </c>
      <c r="O151" s="26">
        <v>0</v>
      </c>
      <c r="P151" s="26">
        <v>59235300</v>
      </c>
      <c r="Q151" s="27" t="s">
        <v>32</v>
      </c>
      <c r="R151" s="27" t="s">
        <v>32</v>
      </c>
      <c r="S151" s="20">
        <v>0</v>
      </c>
      <c r="T151" s="20" t="s">
        <v>32</v>
      </c>
      <c r="U151" s="27">
        <v>0</v>
      </c>
      <c r="V151" s="26">
        <f t="shared" si="2"/>
        <v>87601500</v>
      </c>
      <c r="W151" s="29" t="s">
        <v>521</v>
      </c>
    </row>
    <row r="152" spans="1:23" ht="30" customHeight="1" x14ac:dyDescent="0.3">
      <c r="A152" s="18">
        <v>159</v>
      </c>
      <c r="B152" s="19">
        <v>2023</v>
      </c>
      <c r="C152" s="20" t="s">
        <v>522</v>
      </c>
      <c r="D152" s="20" t="s">
        <v>523</v>
      </c>
      <c r="E152" s="21">
        <v>53041674</v>
      </c>
      <c r="F152" s="22" t="s">
        <v>524</v>
      </c>
      <c r="G152" s="20" t="s">
        <v>525</v>
      </c>
      <c r="H152" s="20" t="s">
        <v>526</v>
      </c>
      <c r="I152" s="23">
        <v>44944</v>
      </c>
      <c r="J152" s="23">
        <v>44945</v>
      </c>
      <c r="K152" s="23">
        <v>45283</v>
      </c>
      <c r="L152" s="31">
        <v>61416666</v>
      </c>
      <c r="M152" s="25">
        <v>0.30447761524534722</v>
      </c>
      <c r="N152" s="26">
        <v>18700000</v>
      </c>
      <c r="O152" s="26">
        <v>0</v>
      </c>
      <c r="P152" s="26">
        <v>42716666</v>
      </c>
      <c r="Q152" s="27" t="s">
        <v>32</v>
      </c>
      <c r="R152" s="27" t="s">
        <v>32</v>
      </c>
      <c r="S152" s="20">
        <v>0</v>
      </c>
      <c r="T152" s="20" t="s">
        <v>32</v>
      </c>
      <c r="U152" s="27">
        <v>0</v>
      </c>
      <c r="V152" s="26">
        <f t="shared" si="2"/>
        <v>61416666</v>
      </c>
      <c r="W152" s="29" t="s">
        <v>139</v>
      </c>
    </row>
    <row r="153" spans="1:23" ht="30" customHeight="1" x14ac:dyDescent="0.3">
      <c r="A153" s="18">
        <v>160</v>
      </c>
      <c r="B153" s="19">
        <v>2023</v>
      </c>
      <c r="C153" s="20" t="s">
        <v>527</v>
      </c>
      <c r="D153" s="20" t="s">
        <v>528</v>
      </c>
      <c r="E153" s="21">
        <v>1020740687</v>
      </c>
      <c r="F153" s="22" t="s">
        <v>529</v>
      </c>
      <c r="G153" s="20" t="s">
        <v>230</v>
      </c>
      <c r="H153" s="20" t="s">
        <v>231</v>
      </c>
      <c r="I153" s="23">
        <v>44944</v>
      </c>
      <c r="J153" s="23">
        <v>44945</v>
      </c>
      <c r="K153" s="23">
        <v>45291</v>
      </c>
      <c r="L153" s="31">
        <v>75900000</v>
      </c>
      <c r="M153" s="25">
        <v>0.2982456140350877</v>
      </c>
      <c r="N153" s="26">
        <v>22440000</v>
      </c>
      <c r="O153" s="26">
        <v>660000</v>
      </c>
      <c r="P153" s="26">
        <v>52800000</v>
      </c>
      <c r="Q153" s="27" t="s">
        <v>32</v>
      </c>
      <c r="R153" s="27" t="s">
        <v>32</v>
      </c>
      <c r="S153" s="20">
        <v>0</v>
      </c>
      <c r="T153" s="20" t="s">
        <v>32</v>
      </c>
      <c r="U153" s="27">
        <v>0</v>
      </c>
      <c r="V153" s="26">
        <f t="shared" si="2"/>
        <v>75900000</v>
      </c>
      <c r="W153" s="29" t="s">
        <v>521</v>
      </c>
    </row>
    <row r="154" spans="1:23" ht="30" customHeight="1" x14ac:dyDescent="0.3">
      <c r="A154" s="18">
        <v>161</v>
      </c>
      <c r="B154" s="19">
        <v>2023</v>
      </c>
      <c r="C154" s="20" t="s">
        <v>530</v>
      </c>
      <c r="D154" s="20" t="s">
        <v>531</v>
      </c>
      <c r="E154" s="21">
        <v>1013586308</v>
      </c>
      <c r="F154" s="22" t="s">
        <v>532</v>
      </c>
      <c r="G154" s="20" t="s">
        <v>161</v>
      </c>
      <c r="H154" s="20" t="s">
        <v>162</v>
      </c>
      <c r="I154" s="23">
        <v>44944</v>
      </c>
      <c r="J154" s="23">
        <v>44945</v>
      </c>
      <c r="K154" s="23">
        <v>45291</v>
      </c>
      <c r="L154" s="31">
        <v>82891667</v>
      </c>
      <c r="M154" s="25">
        <v>0.2982456140350877</v>
      </c>
      <c r="N154" s="26">
        <v>24157000</v>
      </c>
      <c r="O154" s="26">
        <v>1894667</v>
      </c>
      <c r="P154" s="26">
        <v>56840000</v>
      </c>
      <c r="Q154" s="27" t="s">
        <v>32</v>
      </c>
      <c r="R154" s="27" t="s">
        <v>32</v>
      </c>
      <c r="S154" s="20">
        <v>0</v>
      </c>
      <c r="T154" s="20" t="s">
        <v>32</v>
      </c>
      <c r="U154" s="27">
        <v>0</v>
      </c>
      <c r="V154" s="26">
        <f t="shared" si="2"/>
        <v>82891667</v>
      </c>
      <c r="W154" s="29" t="s">
        <v>235</v>
      </c>
    </row>
    <row r="155" spans="1:23" ht="30" customHeight="1" x14ac:dyDescent="0.3">
      <c r="A155" s="18">
        <v>162</v>
      </c>
      <c r="B155" s="19">
        <v>2023</v>
      </c>
      <c r="C155" s="20" t="s">
        <v>533</v>
      </c>
      <c r="D155" s="20" t="s">
        <v>534</v>
      </c>
      <c r="E155" s="21">
        <v>1098734707</v>
      </c>
      <c r="F155" s="22" t="s">
        <v>535</v>
      </c>
      <c r="G155" s="20" t="s">
        <v>266</v>
      </c>
      <c r="H155" s="20" t="s">
        <v>267</v>
      </c>
      <c r="I155" s="23">
        <v>44944</v>
      </c>
      <c r="J155" s="23">
        <v>44945</v>
      </c>
      <c r="K155" s="23">
        <v>45263</v>
      </c>
      <c r="L155" s="31">
        <v>66444000</v>
      </c>
      <c r="M155" s="25">
        <v>0.32380952380952382</v>
      </c>
      <c r="N155" s="26">
        <v>21515200</v>
      </c>
      <c r="O155" s="26">
        <v>0</v>
      </c>
      <c r="P155" s="26">
        <v>44928800</v>
      </c>
      <c r="Q155" s="27" t="s">
        <v>32</v>
      </c>
      <c r="R155" s="27" t="s">
        <v>32</v>
      </c>
      <c r="S155" s="20">
        <v>0</v>
      </c>
      <c r="T155" s="20" t="s">
        <v>32</v>
      </c>
      <c r="U155" s="27">
        <v>0</v>
      </c>
      <c r="V155" s="26">
        <f t="shared" si="2"/>
        <v>66444000</v>
      </c>
      <c r="W155" s="29" t="s">
        <v>166</v>
      </c>
    </row>
    <row r="156" spans="1:23" ht="30" customHeight="1" x14ac:dyDescent="0.3">
      <c r="A156" s="18">
        <v>163</v>
      </c>
      <c r="B156" s="19">
        <v>2023</v>
      </c>
      <c r="C156" s="20" t="s">
        <v>536</v>
      </c>
      <c r="D156" s="20" t="s">
        <v>537</v>
      </c>
      <c r="E156" s="21">
        <v>53105744</v>
      </c>
      <c r="F156" s="22" t="s">
        <v>538</v>
      </c>
      <c r="G156" s="20" t="s">
        <v>377</v>
      </c>
      <c r="H156" s="20" t="s">
        <v>378</v>
      </c>
      <c r="I156" s="23">
        <v>44944</v>
      </c>
      <c r="J156" s="23">
        <v>44945</v>
      </c>
      <c r="K156" s="23">
        <v>45291</v>
      </c>
      <c r="L156" s="31">
        <v>108000000</v>
      </c>
      <c r="M156" s="25">
        <v>0.2982456140350877</v>
      </c>
      <c r="N156" s="26">
        <v>30600000</v>
      </c>
      <c r="O156" s="26">
        <v>5400000</v>
      </c>
      <c r="P156" s="26">
        <v>72000000</v>
      </c>
      <c r="Q156" s="27" t="s">
        <v>32</v>
      </c>
      <c r="R156" s="27" t="s">
        <v>32</v>
      </c>
      <c r="S156" s="20">
        <v>0</v>
      </c>
      <c r="T156" s="20" t="s">
        <v>32</v>
      </c>
      <c r="U156" s="27">
        <v>0</v>
      </c>
      <c r="V156" s="26">
        <f t="shared" si="2"/>
        <v>108000000</v>
      </c>
      <c r="W156" s="29" t="s">
        <v>271</v>
      </c>
    </row>
    <row r="157" spans="1:23" ht="30" customHeight="1" x14ac:dyDescent="0.3">
      <c r="A157" s="18">
        <v>164</v>
      </c>
      <c r="B157" s="19">
        <v>2023</v>
      </c>
      <c r="C157" s="20" t="s">
        <v>539</v>
      </c>
      <c r="D157" s="20" t="s">
        <v>540</v>
      </c>
      <c r="E157" s="21">
        <v>52950437</v>
      </c>
      <c r="F157" s="22" t="s">
        <v>541</v>
      </c>
      <c r="G157" s="20" t="s">
        <v>134</v>
      </c>
      <c r="H157" s="20" t="s">
        <v>135</v>
      </c>
      <c r="I157" s="23">
        <v>44944</v>
      </c>
      <c r="J157" s="23">
        <v>44945</v>
      </c>
      <c r="K157" s="23">
        <v>45278</v>
      </c>
      <c r="L157" s="31">
        <v>101970000</v>
      </c>
      <c r="M157" s="25">
        <v>0.30909090909090908</v>
      </c>
      <c r="N157" s="26">
        <v>31518000</v>
      </c>
      <c r="O157" s="26">
        <v>0</v>
      </c>
      <c r="P157" s="26">
        <v>70452000</v>
      </c>
      <c r="Q157" s="27" t="s">
        <v>32</v>
      </c>
      <c r="R157" s="27" t="s">
        <v>32</v>
      </c>
      <c r="S157" s="20">
        <v>0</v>
      </c>
      <c r="T157" s="20" t="s">
        <v>32</v>
      </c>
      <c r="U157" s="27">
        <v>0</v>
      </c>
      <c r="V157" s="26">
        <f t="shared" si="2"/>
        <v>101970000</v>
      </c>
      <c r="W157" s="29" t="s">
        <v>382</v>
      </c>
    </row>
    <row r="158" spans="1:23" ht="30" customHeight="1" x14ac:dyDescent="0.3">
      <c r="A158" s="18">
        <v>165</v>
      </c>
      <c r="B158" s="19">
        <v>2023</v>
      </c>
      <c r="C158" s="20" t="s">
        <v>542</v>
      </c>
      <c r="D158" s="20" t="s">
        <v>543</v>
      </c>
      <c r="E158" s="21">
        <v>53007260</v>
      </c>
      <c r="F158" s="22" t="s">
        <v>544</v>
      </c>
      <c r="G158" s="20" t="s">
        <v>266</v>
      </c>
      <c r="H158" s="20" t="s">
        <v>267</v>
      </c>
      <c r="I158" s="23">
        <v>44944</v>
      </c>
      <c r="J158" s="23">
        <v>44945</v>
      </c>
      <c r="K158" s="23">
        <v>45263</v>
      </c>
      <c r="L158" s="31">
        <v>66444000</v>
      </c>
      <c r="M158" s="25">
        <v>0.32380952380952382</v>
      </c>
      <c r="N158" s="26">
        <v>21515200</v>
      </c>
      <c r="O158" s="26">
        <v>0</v>
      </c>
      <c r="P158" s="26">
        <v>44928800</v>
      </c>
      <c r="Q158" s="27" t="s">
        <v>32</v>
      </c>
      <c r="R158" s="27" t="s">
        <v>32</v>
      </c>
      <c r="S158" s="20">
        <v>0</v>
      </c>
      <c r="T158" s="20" t="s">
        <v>32</v>
      </c>
      <c r="U158" s="27">
        <v>0</v>
      </c>
      <c r="V158" s="26">
        <f t="shared" si="2"/>
        <v>66444000</v>
      </c>
      <c r="W158" s="29" t="s">
        <v>139</v>
      </c>
    </row>
    <row r="159" spans="1:23" ht="30" customHeight="1" x14ac:dyDescent="0.3">
      <c r="A159" s="18">
        <v>166</v>
      </c>
      <c r="B159" s="19">
        <v>2023</v>
      </c>
      <c r="C159" s="20" t="s">
        <v>545</v>
      </c>
      <c r="D159" s="20" t="s">
        <v>546</v>
      </c>
      <c r="E159" s="21">
        <v>52200367</v>
      </c>
      <c r="F159" s="22" t="s">
        <v>547</v>
      </c>
      <c r="G159" s="20" t="s">
        <v>377</v>
      </c>
      <c r="H159" s="20" t="s">
        <v>378</v>
      </c>
      <c r="I159" s="23">
        <v>44944</v>
      </c>
      <c r="J159" s="23">
        <v>44945</v>
      </c>
      <c r="K159" s="23">
        <v>45291</v>
      </c>
      <c r="L159" s="31">
        <v>101256000</v>
      </c>
      <c r="M159" s="25">
        <v>0.2982456140350877</v>
      </c>
      <c r="N159" s="26">
        <v>28689200</v>
      </c>
      <c r="O159" s="26">
        <v>5062800</v>
      </c>
      <c r="P159" s="26">
        <v>67504000</v>
      </c>
      <c r="Q159" s="27" t="s">
        <v>32</v>
      </c>
      <c r="R159" s="27" t="s">
        <v>32</v>
      </c>
      <c r="S159" s="20">
        <v>0</v>
      </c>
      <c r="T159" s="20" t="s">
        <v>32</v>
      </c>
      <c r="U159" s="27">
        <v>0</v>
      </c>
      <c r="V159" s="26">
        <f t="shared" si="2"/>
        <v>101256000</v>
      </c>
      <c r="W159" s="29" t="s">
        <v>271</v>
      </c>
    </row>
    <row r="160" spans="1:23" ht="30" customHeight="1" x14ac:dyDescent="0.3">
      <c r="A160" s="18">
        <v>167</v>
      </c>
      <c r="B160" s="19">
        <v>2023</v>
      </c>
      <c r="C160" s="20" t="s">
        <v>548</v>
      </c>
      <c r="D160" s="20" t="s">
        <v>549</v>
      </c>
      <c r="E160" s="21">
        <v>1014208258</v>
      </c>
      <c r="F160" s="22" t="s">
        <v>550</v>
      </c>
      <c r="G160" s="20" t="s">
        <v>346</v>
      </c>
      <c r="H160" s="20" t="s">
        <v>347</v>
      </c>
      <c r="I160" s="23">
        <v>44944</v>
      </c>
      <c r="J160" s="23">
        <v>44945</v>
      </c>
      <c r="K160" s="23">
        <v>45291</v>
      </c>
      <c r="L160" s="31">
        <v>82194000</v>
      </c>
      <c r="M160" s="25">
        <v>0.2982456140350877</v>
      </c>
      <c r="N160" s="26">
        <v>24514000</v>
      </c>
      <c r="O160" s="26">
        <v>0</v>
      </c>
      <c r="P160" s="26">
        <v>57680000</v>
      </c>
      <c r="Q160" s="27" t="s">
        <v>32</v>
      </c>
      <c r="R160" s="27" t="s">
        <v>32</v>
      </c>
      <c r="S160" s="20">
        <v>0</v>
      </c>
      <c r="T160" s="20" t="s">
        <v>32</v>
      </c>
      <c r="U160" s="27">
        <v>0</v>
      </c>
      <c r="V160" s="26">
        <f t="shared" si="2"/>
        <v>82194000</v>
      </c>
      <c r="W160" s="29" t="s">
        <v>382</v>
      </c>
    </row>
    <row r="161" spans="1:23" ht="30" customHeight="1" x14ac:dyDescent="0.3">
      <c r="A161" s="18">
        <v>168</v>
      </c>
      <c r="B161" s="19">
        <v>2023</v>
      </c>
      <c r="C161" s="20" t="s">
        <v>551</v>
      </c>
      <c r="D161" s="20" t="s">
        <v>552</v>
      </c>
      <c r="E161" s="21">
        <v>80238651</v>
      </c>
      <c r="F161" s="22" t="s">
        <v>553</v>
      </c>
      <c r="G161" s="20" t="s">
        <v>346</v>
      </c>
      <c r="H161" s="20" t="s">
        <v>347</v>
      </c>
      <c r="I161" s="23">
        <v>44944</v>
      </c>
      <c r="J161" s="23">
        <v>44945</v>
      </c>
      <c r="K161" s="23">
        <v>45291</v>
      </c>
      <c r="L161" s="31">
        <v>82194000</v>
      </c>
      <c r="M161" s="25">
        <v>0.2982456140350877</v>
      </c>
      <c r="N161" s="26">
        <v>24514000</v>
      </c>
      <c r="O161" s="26">
        <v>0</v>
      </c>
      <c r="P161" s="26">
        <v>57680000</v>
      </c>
      <c r="Q161" s="27" t="s">
        <v>32</v>
      </c>
      <c r="R161" s="27" t="s">
        <v>32</v>
      </c>
      <c r="S161" s="20">
        <v>0</v>
      </c>
      <c r="T161" s="20" t="s">
        <v>32</v>
      </c>
      <c r="U161" s="27">
        <v>0</v>
      </c>
      <c r="V161" s="26">
        <f t="shared" si="2"/>
        <v>82194000</v>
      </c>
      <c r="W161" s="29" t="s">
        <v>352</v>
      </c>
    </row>
    <row r="162" spans="1:23" ht="30" customHeight="1" x14ac:dyDescent="0.3">
      <c r="A162" s="18">
        <v>169</v>
      </c>
      <c r="B162" s="19">
        <v>2023</v>
      </c>
      <c r="C162" s="20" t="s">
        <v>554</v>
      </c>
      <c r="D162" s="20" t="s">
        <v>555</v>
      </c>
      <c r="E162" s="21">
        <v>79876828</v>
      </c>
      <c r="F162" s="22" t="s">
        <v>556</v>
      </c>
      <c r="G162" s="20" t="s">
        <v>161</v>
      </c>
      <c r="H162" s="20" t="s">
        <v>162</v>
      </c>
      <c r="I162" s="23">
        <v>44944</v>
      </c>
      <c r="J162" s="23">
        <v>44945</v>
      </c>
      <c r="K162" s="23">
        <v>45291</v>
      </c>
      <c r="L162" s="31">
        <v>87389167</v>
      </c>
      <c r="M162" s="25">
        <v>0.2982456140350877</v>
      </c>
      <c r="N162" s="26">
        <v>25109000</v>
      </c>
      <c r="O162" s="26">
        <v>3200167</v>
      </c>
      <c r="P162" s="26">
        <v>59080000</v>
      </c>
      <c r="Q162" s="27" t="s">
        <v>32</v>
      </c>
      <c r="R162" s="27" t="s">
        <v>32</v>
      </c>
      <c r="S162" s="20">
        <v>0</v>
      </c>
      <c r="T162" s="20" t="s">
        <v>32</v>
      </c>
      <c r="U162" s="27">
        <v>0</v>
      </c>
      <c r="V162" s="26">
        <f t="shared" si="2"/>
        <v>87389167</v>
      </c>
      <c r="W162" s="29" t="s">
        <v>352</v>
      </c>
    </row>
    <row r="163" spans="1:23" ht="30" customHeight="1" x14ac:dyDescent="0.3">
      <c r="A163" s="18">
        <v>170</v>
      </c>
      <c r="B163" s="19">
        <v>2023</v>
      </c>
      <c r="C163" s="20" t="s">
        <v>557</v>
      </c>
      <c r="D163" s="20" t="s">
        <v>558</v>
      </c>
      <c r="E163" s="21">
        <v>1022370407</v>
      </c>
      <c r="F163" s="22" t="s">
        <v>559</v>
      </c>
      <c r="G163" s="20" t="s">
        <v>266</v>
      </c>
      <c r="H163" s="20" t="s">
        <v>267</v>
      </c>
      <c r="I163" s="23">
        <v>44944</v>
      </c>
      <c r="J163" s="23">
        <v>44945</v>
      </c>
      <c r="K163" s="23">
        <v>45263</v>
      </c>
      <c r="L163" s="31">
        <v>66444000</v>
      </c>
      <c r="M163" s="25">
        <v>0.32380952380952382</v>
      </c>
      <c r="N163" s="26">
        <v>21515200</v>
      </c>
      <c r="O163" s="26">
        <v>0</v>
      </c>
      <c r="P163" s="26">
        <v>44928800</v>
      </c>
      <c r="Q163" s="27" t="s">
        <v>32</v>
      </c>
      <c r="R163" s="27" t="s">
        <v>32</v>
      </c>
      <c r="S163" s="20">
        <v>0</v>
      </c>
      <c r="T163" s="20" t="s">
        <v>32</v>
      </c>
      <c r="U163" s="27">
        <v>0</v>
      </c>
      <c r="V163" s="26">
        <f t="shared" si="2"/>
        <v>66444000</v>
      </c>
      <c r="W163" s="29" t="s">
        <v>166</v>
      </c>
    </row>
    <row r="164" spans="1:23" ht="30" customHeight="1" x14ac:dyDescent="0.3">
      <c r="A164" s="18">
        <v>171</v>
      </c>
      <c r="B164" s="19">
        <v>2023</v>
      </c>
      <c r="C164" s="20" t="s">
        <v>560</v>
      </c>
      <c r="D164" s="20" t="s">
        <v>561</v>
      </c>
      <c r="E164" s="21">
        <v>1001089926</v>
      </c>
      <c r="F164" s="22" t="s">
        <v>562</v>
      </c>
      <c r="G164" s="20" t="s">
        <v>191</v>
      </c>
      <c r="H164" s="20" t="s">
        <v>192</v>
      </c>
      <c r="I164" s="23">
        <v>44944</v>
      </c>
      <c r="J164" s="23">
        <v>44945</v>
      </c>
      <c r="K164" s="23">
        <v>45289</v>
      </c>
      <c r="L164" s="31">
        <v>36683333</v>
      </c>
      <c r="M164" s="25">
        <v>0.29912023177447516</v>
      </c>
      <c r="N164" s="26">
        <v>10540000</v>
      </c>
      <c r="O164" s="26">
        <v>1446666</v>
      </c>
      <c r="P164" s="26">
        <v>24696667</v>
      </c>
      <c r="Q164" s="27" t="s">
        <v>32</v>
      </c>
      <c r="R164" s="27" t="s">
        <v>32</v>
      </c>
      <c r="S164" s="20">
        <v>0</v>
      </c>
      <c r="T164" s="20" t="s">
        <v>32</v>
      </c>
      <c r="U164" s="27">
        <v>0</v>
      </c>
      <c r="V164" s="26">
        <f t="shared" si="2"/>
        <v>36683333</v>
      </c>
      <c r="W164" s="29" t="s">
        <v>271</v>
      </c>
    </row>
    <row r="165" spans="1:23" ht="30" customHeight="1" x14ac:dyDescent="0.3">
      <c r="A165" s="18">
        <v>173</v>
      </c>
      <c r="B165" s="19">
        <v>2023</v>
      </c>
      <c r="C165" s="20" t="s">
        <v>563</v>
      </c>
      <c r="D165" s="20" t="s">
        <v>564</v>
      </c>
      <c r="E165" s="21">
        <v>1019068108</v>
      </c>
      <c r="F165" s="22" t="s">
        <v>565</v>
      </c>
      <c r="G165" s="20" t="s">
        <v>346</v>
      </c>
      <c r="H165" s="20" t="s">
        <v>347</v>
      </c>
      <c r="I165" s="23">
        <v>44944</v>
      </c>
      <c r="J165" s="23">
        <v>44945</v>
      </c>
      <c r="K165" s="23">
        <v>45291</v>
      </c>
      <c r="L165" s="31">
        <v>79800000</v>
      </c>
      <c r="M165" s="25">
        <v>0.2982456140350877</v>
      </c>
      <c r="N165" s="26">
        <v>23800000</v>
      </c>
      <c r="O165" s="26">
        <v>0</v>
      </c>
      <c r="P165" s="26">
        <v>56000000</v>
      </c>
      <c r="Q165" s="27" t="s">
        <v>32</v>
      </c>
      <c r="R165" s="27" t="s">
        <v>32</v>
      </c>
      <c r="S165" s="20">
        <v>0</v>
      </c>
      <c r="T165" s="20" t="s">
        <v>32</v>
      </c>
      <c r="U165" s="27">
        <v>0</v>
      </c>
      <c r="V165" s="26">
        <f t="shared" si="2"/>
        <v>79800000</v>
      </c>
      <c r="W165" s="30"/>
    </row>
    <row r="166" spans="1:23" ht="30" customHeight="1" x14ac:dyDescent="0.3">
      <c r="A166" s="18">
        <v>174</v>
      </c>
      <c r="B166" s="19">
        <v>2023</v>
      </c>
      <c r="C166" s="20" t="s">
        <v>566</v>
      </c>
      <c r="D166" s="20" t="s">
        <v>567</v>
      </c>
      <c r="E166" s="21">
        <v>20965168</v>
      </c>
      <c r="F166" s="22" t="s">
        <v>568</v>
      </c>
      <c r="G166" s="20" t="s">
        <v>191</v>
      </c>
      <c r="H166" s="20" t="s">
        <v>192</v>
      </c>
      <c r="I166" s="23">
        <v>44944</v>
      </c>
      <c r="J166" s="23">
        <v>44945</v>
      </c>
      <c r="K166" s="23">
        <v>45289</v>
      </c>
      <c r="L166" s="31">
        <v>37867000</v>
      </c>
      <c r="M166" s="25">
        <v>0.29912023734531007</v>
      </c>
      <c r="N166" s="26">
        <v>10880000</v>
      </c>
      <c r="O166" s="26">
        <v>1493667</v>
      </c>
      <c r="P166" s="26">
        <v>25493333</v>
      </c>
      <c r="Q166" s="27" t="s">
        <v>32</v>
      </c>
      <c r="R166" s="27" t="s">
        <v>32</v>
      </c>
      <c r="S166" s="20">
        <v>0</v>
      </c>
      <c r="T166" s="20" t="s">
        <v>32</v>
      </c>
      <c r="U166" s="27">
        <v>0</v>
      </c>
      <c r="V166" s="26">
        <f t="shared" si="2"/>
        <v>37867000</v>
      </c>
      <c r="W166" s="29" t="s">
        <v>352</v>
      </c>
    </row>
    <row r="167" spans="1:23" ht="30" customHeight="1" x14ac:dyDescent="0.3">
      <c r="A167" s="18">
        <v>175</v>
      </c>
      <c r="B167" s="19">
        <v>2023</v>
      </c>
      <c r="C167" s="20" t="s">
        <v>569</v>
      </c>
      <c r="D167" s="20" t="s">
        <v>570</v>
      </c>
      <c r="E167" s="21">
        <v>1020792518</v>
      </c>
      <c r="F167" s="22" t="s">
        <v>571</v>
      </c>
      <c r="G167" s="20" t="s">
        <v>346</v>
      </c>
      <c r="H167" s="20" t="s">
        <v>347</v>
      </c>
      <c r="I167" s="23">
        <v>44944</v>
      </c>
      <c r="J167" s="23">
        <v>44945</v>
      </c>
      <c r="K167" s="23">
        <v>45291</v>
      </c>
      <c r="L167" s="31">
        <v>102600000</v>
      </c>
      <c r="M167" s="25">
        <v>0.2982456140350877</v>
      </c>
      <c r="N167" s="26">
        <v>30600000</v>
      </c>
      <c r="O167" s="26">
        <v>0</v>
      </c>
      <c r="P167" s="26">
        <v>72000000</v>
      </c>
      <c r="Q167" s="27" t="s">
        <v>32</v>
      </c>
      <c r="R167" s="27" t="s">
        <v>32</v>
      </c>
      <c r="S167" s="20">
        <v>0</v>
      </c>
      <c r="T167" s="20" t="s">
        <v>32</v>
      </c>
      <c r="U167" s="27">
        <v>0</v>
      </c>
      <c r="V167" s="26">
        <f t="shared" si="2"/>
        <v>102600000</v>
      </c>
      <c r="W167" s="29" t="s">
        <v>196</v>
      </c>
    </row>
    <row r="168" spans="1:23" ht="30" customHeight="1" x14ac:dyDescent="0.3">
      <c r="A168" s="18">
        <v>176</v>
      </c>
      <c r="B168" s="19">
        <v>2023</v>
      </c>
      <c r="C168" s="20" t="s">
        <v>572</v>
      </c>
      <c r="D168" s="20" t="s">
        <v>573</v>
      </c>
      <c r="E168" s="21">
        <v>52986787</v>
      </c>
      <c r="F168" s="22" t="s">
        <v>574</v>
      </c>
      <c r="G168" s="20" t="s">
        <v>377</v>
      </c>
      <c r="H168" s="20" t="s">
        <v>378</v>
      </c>
      <c r="I168" s="23">
        <v>44944</v>
      </c>
      <c r="J168" s="23">
        <v>44945</v>
      </c>
      <c r="K168" s="23">
        <v>45291</v>
      </c>
      <c r="L168" s="31">
        <v>44376000</v>
      </c>
      <c r="M168" s="25">
        <v>0.2982456140350877</v>
      </c>
      <c r="N168" s="26">
        <v>12573200</v>
      </c>
      <c r="O168" s="26">
        <v>2218800</v>
      </c>
      <c r="P168" s="26">
        <v>29584000</v>
      </c>
      <c r="Q168" s="27" t="s">
        <v>32</v>
      </c>
      <c r="R168" s="27" t="s">
        <v>32</v>
      </c>
      <c r="S168" s="20">
        <v>0</v>
      </c>
      <c r="T168" s="20" t="s">
        <v>32</v>
      </c>
      <c r="U168" s="27">
        <v>0</v>
      </c>
      <c r="V168" s="26">
        <f t="shared" si="2"/>
        <v>44376000</v>
      </c>
      <c r="W168" s="29" t="s">
        <v>352</v>
      </c>
    </row>
    <row r="169" spans="1:23" ht="30" customHeight="1" x14ac:dyDescent="0.3">
      <c r="A169" s="18">
        <v>177</v>
      </c>
      <c r="B169" s="19">
        <v>2023</v>
      </c>
      <c r="C169" s="20" t="s">
        <v>575</v>
      </c>
      <c r="D169" s="20" t="s">
        <v>576</v>
      </c>
      <c r="E169" s="21">
        <v>80102165</v>
      </c>
      <c r="F169" s="22" t="s">
        <v>577</v>
      </c>
      <c r="G169" s="20" t="s">
        <v>239</v>
      </c>
      <c r="H169" s="20" t="s">
        <v>240</v>
      </c>
      <c r="I169" s="23">
        <v>44944</v>
      </c>
      <c r="J169" s="23">
        <v>44945</v>
      </c>
      <c r="K169" s="23">
        <v>45278</v>
      </c>
      <c r="L169" s="31">
        <v>103103000</v>
      </c>
      <c r="M169" s="25">
        <v>0.30909090909090908</v>
      </c>
      <c r="N169" s="26">
        <v>31868200</v>
      </c>
      <c r="O169" s="26">
        <v>0</v>
      </c>
      <c r="P169" s="26">
        <v>71234800</v>
      </c>
      <c r="Q169" s="27" t="s">
        <v>32</v>
      </c>
      <c r="R169" s="27" t="s">
        <v>32</v>
      </c>
      <c r="S169" s="20">
        <v>0</v>
      </c>
      <c r="T169" s="20" t="s">
        <v>32</v>
      </c>
      <c r="U169" s="27">
        <v>0</v>
      </c>
      <c r="V169" s="26">
        <f t="shared" si="2"/>
        <v>103103000</v>
      </c>
      <c r="W169" s="29" t="s">
        <v>382</v>
      </c>
    </row>
    <row r="170" spans="1:23" ht="30" customHeight="1" x14ac:dyDescent="0.3">
      <c r="A170" s="18">
        <v>178</v>
      </c>
      <c r="B170" s="19">
        <v>2023</v>
      </c>
      <c r="C170" s="20" t="s">
        <v>578</v>
      </c>
      <c r="D170" s="20" t="s">
        <v>579</v>
      </c>
      <c r="E170" s="21">
        <v>63477423</v>
      </c>
      <c r="F170" s="22" t="s">
        <v>580</v>
      </c>
      <c r="G170" s="20" t="s">
        <v>239</v>
      </c>
      <c r="H170" s="20" t="s">
        <v>240</v>
      </c>
      <c r="I170" s="23">
        <v>44944</v>
      </c>
      <c r="J170" s="23">
        <v>44945</v>
      </c>
      <c r="K170" s="23">
        <v>45291</v>
      </c>
      <c r="L170" s="31">
        <v>93759500</v>
      </c>
      <c r="M170" s="25">
        <v>0.2982456140350877</v>
      </c>
      <c r="N170" s="26">
        <v>27720200</v>
      </c>
      <c r="O170" s="26">
        <v>815300</v>
      </c>
      <c r="P170" s="26">
        <v>65224000</v>
      </c>
      <c r="Q170" s="27" t="s">
        <v>32</v>
      </c>
      <c r="R170" s="27" t="s">
        <v>32</v>
      </c>
      <c r="S170" s="20">
        <v>0</v>
      </c>
      <c r="T170" s="20" t="s">
        <v>32</v>
      </c>
      <c r="U170" s="27">
        <v>0</v>
      </c>
      <c r="V170" s="26">
        <f t="shared" si="2"/>
        <v>93759500</v>
      </c>
      <c r="W170" s="29" t="s">
        <v>244</v>
      </c>
    </row>
    <row r="171" spans="1:23" ht="30" customHeight="1" x14ac:dyDescent="0.3">
      <c r="A171" s="18">
        <v>179</v>
      </c>
      <c r="B171" s="19">
        <v>2023</v>
      </c>
      <c r="C171" s="20" t="s">
        <v>581</v>
      </c>
      <c r="D171" s="20" t="s">
        <v>582</v>
      </c>
      <c r="E171" s="21">
        <v>1019075739</v>
      </c>
      <c r="F171" s="22" t="s">
        <v>583</v>
      </c>
      <c r="G171" s="20" t="s">
        <v>377</v>
      </c>
      <c r="H171" s="20" t="s">
        <v>378</v>
      </c>
      <c r="I171" s="23">
        <v>44944</v>
      </c>
      <c r="J171" s="23">
        <v>44945</v>
      </c>
      <c r="K171" s="23">
        <v>45278</v>
      </c>
      <c r="L171" s="31">
        <v>78892000</v>
      </c>
      <c r="M171" s="25">
        <v>0.21818181818181817</v>
      </c>
      <c r="N171" s="26">
        <v>17212800</v>
      </c>
      <c r="O171" s="26">
        <v>0</v>
      </c>
      <c r="P171" s="26">
        <v>61679200</v>
      </c>
      <c r="Q171" s="27" t="s">
        <v>32</v>
      </c>
      <c r="R171" s="27" t="s">
        <v>32</v>
      </c>
      <c r="S171" s="20">
        <v>0</v>
      </c>
      <c r="T171" s="20" t="s">
        <v>32</v>
      </c>
      <c r="U171" s="27">
        <v>0</v>
      </c>
      <c r="V171" s="26">
        <f t="shared" si="2"/>
        <v>78892000</v>
      </c>
      <c r="W171" s="29" t="s">
        <v>244</v>
      </c>
    </row>
    <row r="172" spans="1:23" ht="30" customHeight="1" x14ac:dyDescent="0.3">
      <c r="A172" s="18">
        <v>180</v>
      </c>
      <c r="B172" s="19">
        <v>2023</v>
      </c>
      <c r="C172" s="20" t="s">
        <v>584</v>
      </c>
      <c r="D172" s="20" t="s">
        <v>585</v>
      </c>
      <c r="E172" s="21">
        <v>1085316278</v>
      </c>
      <c r="F172" s="22" t="s">
        <v>586</v>
      </c>
      <c r="G172" s="20" t="s">
        <v>191</v>
      </c>
      <c r="H172" s="20" t="s">
        <v>192</v>
      </c>
      <c r="I172" s="23">
        <v>44944</v>
      </c>
      <c r="J172" s="23">
        <v>44946</v>
      </c>
      <c r="K172" s="23">
        <v>45289</v>
      </c>
      <c r="L172" s="31">
        <v>54538500</v>
      </c>
      <c r="M172" s="25">
        <v>0.29705882352941176</v>
      </c>
      <c r="N172" s="26">
        <v>15604500</v>
      </c>
      <c r="O172" s="26">
        <v>2008500</v>
      </c>
      <c r="P172" s="26">
        <v>36925500</v>
      </c>
      <c r="Q172" s="27" t="s">
        <v>32</v>
      </c>
      <c r="R172" s="27" t="s">
        <v>32</v>
      </c>
      <c r="S172" s="20">
        <v>0</v>
      </c>
      <c r="T172" s="20" t="s">
        <v>32</v>
      </c>
      <c r="U172" s="27">
        <v>0</v>
      </c>
      <c r="V172" s="26">
        <f t="shared" si="2"/>
        <v>54538500</v>
      </c>
      <c r="W172" s="29" t="s">
        <v>382</v>
      </c>
    </row>
    <row r="173" spans="1:23" ht="30" customHeight="1" x14ac:dyDescent="0.3">
      <c r="A173" s="18">
        <v>181</v>
      </c>
      <c r="B173" s="19">
        <v>2023</v>
      </c>
      <c r="C173" s="20" t="s">
        <v>587</v>
      </c>
      <c r="D173" s="20" t="s">
        <v>588</v>
      </c>
      <c r="E173" s="21">
        <v>1010192442</v>
      </c>
      <c r="F173" s="22" t="s">
        <v>589</v>
      </c>
      <c r="G173" s="20" t="s">
        <v>266</v>
      </c>
      <c r="H173" s="20" t="s">
        <v>267</v>
      </c>
      <c r="I173" s="23">
        <v>44944</v>
      </c>
      <c r="J173" s="23">
        <v>44945</v>
      </c>
      <c r="K173" s="23">
        <v>45263</v>
      </c>
      <c r="L173" s="31">
        <v>66444000</v>
      </c>
      <c r="M173" s="25">
        <v>0.32380952380952382</v>
      </c>
      <c r="N173" s="26">
        <v>21515200</v>
      </c>
      <c r="O173" s="26">
        <v>0</v>
      </c>
      <c r="P173" s="26">
        <v>44928800</v>
      </c>
      <c r="Q173" s="27" t="s">
        <v>32</v>
      </c>
      <c r="R173" s="27" t="s">
        <v>32</v>
      </c>
      <c r="S173" s="20">
        <v>0</v>
      </c>
      <c r="T173" s="20" t="s">
        <v>32</v>
      </c>
      <c r="U173" s="27">
        <v>0</v>
      </c>
      <c r="V173" s="26">
        <f t="shared" si="2"/>
        <v>66444000</v>
      </c>
      <c r="W173" s="29" t="s">
        <v>196</v>
      </c>
    </row>
    <row r="174" spans="1:23" ht="30" customHeight="1" x14ac:dyDescent="0.3">
      <c r="A174" s="18">
        <v>182</v>
      </c>
      <c r="B174" s="19">
        <v>2023</v>
      </c>
      <c r="C174" s="20" t="s">
        <v>590</v>
      </c>
      <c r="D174" s="20" t="s">
        <v>591</v>
      </c>
      <c r="E174" s="21">
        <v>1019054090</v>
      </c>
      <c r="F174" s="22" t="s">
        <v>592</v>
      </c>
      <c r="G174" s="20" t="s">
        <v>239</v>
      </c>
      <c r="H174" s="20" t="s">
        <v>240</v>
      </c>
      <c r="I174" s="23">
        <v>44944</v>
      </c>
      <c r="J174" s="23">
        <v>44946</v>
      </c>
      <c r="K174" s="23">
        <v>45291</v>
      </c>
      <c r="L174" s="31">
        <v>81919200</v>
      </c>
      <c r="M174" s="25">
        <v>0.29618768328445749</v>
      </c>
      <c r="N174" s="26">
        <v>23775400</v>
      </c>
      <c r="O174" s="26">
        <v>1647800</v>
      </c>
      <c r="P174" s="26">
        <v>56496000</v>
      </c>
      <c r="Q174" s="27" t="s">
        <v>32</v>
      </c>
      <c r="R174" s="27" t="s">
        <v>32</v>
      </c>
      <c r="S174" s="20">
        <v>0</v>
      </c>
      <c r="T174" s="20" t="s">
        <v>32</v>
      </c>
      <c r="U174" s="27">
        <v>0</v>
      </c>
      <c r="V174" s="26">
        <f t="shared" si="2"/>
        <v>81919200</v>
      </c>
      <c r="W174" s="29" t="s">
        <v>271</v>
      </c>
    </row>
    <row r="175" spans="1:23" ht="30" customHeight="1" x14ac:dyDescent="0.3">
      <c r="A175" s="18">
        <v>183</v>
      </c>
      <c r="B175" s="19">
        <v>2023</v>
      </c>
      <c r="C175" s="20" t="s">
        <v>593</v>
      </c>
      <c r="D175" s="20" t="s">
        <v>594</v>
      </c>
      <c r="E175" s="21">
        <v>1020762400</v>
      </c>
      <c r="F175" s="22" t="s">
        <v>595</v>
      </c>
      <c r="G175" s="20" t="s">
        <v>266</v>
      </c>
      <c r="H175" s="20" t="s">
        <v>267</v>
      </c>
      <c r="I175" s="23">
        <v>44944</v>
      </c>
      <c r="J175" s="23">
        <v>44946</v>
      </c>
      <c r="K175" s="23">
        <v>45263</v>
      </c>
      <c r="L175" s="31">
        <v>66444000</v>
      </c>
      <c r="M175" s="25">
        <v>0.32380952380952382</v>
      </c>
      <c r="N175" s="26">
        <v>21515200</v>
      </c>
      <c r="O175" s="26">
        <v>0</v>
      </c>
      <c r="P175" s="26">
        <v>44928800</v>
      </c>
      <c r="Q175" s="27" t="s">
        <v>32</v>
      </c>
      <c r="R175" s="27" t="s">
        <v>32</v>
      </c>
      <c r="S175" s="20">
        <v>0</v>
      </c>
      <c r="T175" s="20" t="s">
        <v>32</v>
      </c>
      <c r="U175" s="27">
        <v>0</v>
      </c>
      <c r="V175" s="26">
        <f t="shared" si="2"/>
        <v>66444000</v>
      </c>
      <c r="W175" s="29" t="s">
        <v>244</v>
      </c>
    </row>
    <row r="176" spans="1:23" ht="30" customHeight="1" x14ac:dyDescent="0.3">
      <c r="A176" s="18">
        <v>184</v>
      </c>
      <c r="B176" s="19">
        <v>2023</v>
      </c>
      <c r="C176" s="20" t="s">
        <v>596</v>
      </c>
      <c r="D176" s="20" t="s">
        <v>597</v>
      </c>
      <c r="E176" s="21">
        <v>80123928</v>
      </c>
      <c r="F176" s="22" t="s">
        <v>598</v>
      </c>
      <c r="G176" s="20" t="s">
        <v>516</v>
      </c>
      <c r="H176" s="20" t="s">
        <v>517</v>
      </c>
      <c r="I176" s="23">
        <v>44945</v>
      </c>
      <c r="J176" s="23">
        <v>44946</v>
      </c>
      <c r="K176" s="23">
        <v>45279</v>
      </c>
      <c r="L176" s="31">
        <v>38500000</v>
      </c>
      <c r="M176" s="25">
        <v>0.30606059740259739</v>
      </c>
      <c r="N176" s="26">
        <v>11783333</v>
      </c>
      <c r="O176" s="26">
        <v>0</v>
      </c>
      <c r="P176" s="26">
        <v>26716667</v>
      </c>
      <c r="Q176" s="27" t="s">
        <v>32</v>
      </c>
      <c r="R176" s="27" t="s">
        <v>32</v>
      </c>
      <c r="S176" s="20">
        <v>0</v>
      </c>
      <c r="T176" s="20" t="s">
        <v>32</v>
      </c>
      <c r="U176" s="27">
        <v>0</v>
      </c>
      <c r="V176" s="26">
        <f t="shared" si="2"/>
        <v>38500000</v>
      </c>
      <c r="W176" s="29" t="s">
        <v>271</v>
      </c>
    </row>
    <row r="177" spans="1:23" ht="30" customHeight="1" x14ac:dyDescent="0.3">
      <c r="A177" s="18">
        <v>185</v>
      </c>
      <c r="B177" s="19">
        <v>2023</v>
      </c>
      <c r="C177" s="20" t="s">
        <v>599</v>
      </c>
      <c r="D177" s="20" t="s">
        <v>600</v>
      </c>
      <c r="E177" s="21">
        <v>1010186035</v>
      </c>
      <c r="F177" s="22" t="s">
        <v>601</v>
      </c>
      <c r="G177" s="20" t="s">
        <v>525</v>
      </c>
      <c r="H177" s="20" t="s">
        <v>526</v>
      </c>
      <c r="I177" s="23">
        <v>44945</v>
      </c>
      <c r="J177" s="23">
        <v>44946</v>
      </c>
      <c r="K177" s="23">
        <v>45284</v>
      </c>
      <c r="L177" s="31">
        <v>78166666</v>
      </c>
      <c r="M177" s="25">
        <v>0.30149254414919013</v>
      </c>
      <c r="N177" s="26">
        <v>23566667</v>
      </c>
      <c r="O177" s="26">
        <v>0</v>
      </c>
      <c r="P177" s="26">
        <v>54599999</v>
      </c>
      <c r="Q177" s="27" t="s">
        <v>32</v>
      </c>
      <c r="R177" s="27" t="s">
        <v>32</v>
      </c>
      <c r="S177" s="20">
        <v>0</v>
      </c>
      <c r="T177" s="20" t="s">
        <v>32</v>
      </c>
      <c r="U177" s="27">
        <v>0</v>
      </c>
      <c r="V177" s="26">
        <f t="shared" si="2"/>
        <v>78166666</v>
      </c>
      <c r="W177" s="29" t="s">
        <v>521</v>
      </c>
    </row>
    <row r="178" spans="1:23" ht="30" customHeight="1" x14ac:dyDescent="0.3">
      <c r="A178" s="18">
        <v>186</v>
      </c>
      <c r="B178" s="19">
        <v>2023</v>
      </c>
      <c r="C178" s="20" t="s">
        <v>602</v>
      </c>
      <c r="D178" s="20" t="s">
        <v>603</v>
      </c>
      <c r="E178" s="21">
        <v>52730764</v>
      </c>
      <c r="F178" s="22" t="s">
        <v>604</v>
      </c>
      <c r="G178" s="20" t="s">
        <v>209</v>
      </c>
      <c r="H178" s="20" t="s">
        <v>210</v>
      </c>
      <c r="I178" s="23">
        <v>44945</v>
      </c>
      <c r="J178" s="23">
        <v>44946</v>
      </c>
      <c r="K178" s="23">
        <v>45291</v>
      </c>
      <c r="L178" s="31">
        <v>84904500</v>
      </c>
      <c r="M178" s="25">
        <v>0.29618768328445749</v>
      </c>
      <c r="N178" s="26">
        <v>24856100</v>
      </c>
      <c r="O178" s="26">
        <v>984400</v>
      </c>
      <c r="P178" s="26">
        <v>59064000</v>
      </c>
      <c r="Q178" s="27" t="s">
        <v>32</v>
      </c>
      <c r="R178" s="27" t="s">
        <v>32</v>
      </c>
      <c r="S178" s="20">
        <v>0</v>
      </c>
      <c r="T178" s="20" t="s">
        <v>32</v>
      </c>
      <c r="U178" s="27">
        <v>0</v>
      </c>
      <c r="V178" s="26">
        <f t="shared" si="2"/>
        <v>84904500</v>
      </c>
      <c r="W178" s="29" t="s">
        <v>521</v>
      </c>
    </row>
    <row r="179" spans="1:23" ht="30" customHeight="1" x14ac:dyDescent="0.3">
      <c r="A179" s="18">
        <v>187</v>
      </c>
      <c r="B179" s="19">
        <v>2023</v>
      </c>
      <c r="C179" s="20" t="s">
        <v>605</v>
      </c>
      <c r="D179" s="20" t="s">
        <v>606</v>
      </c>
      <c r="E179" s="21">
        <v>52026609</v>
      </c>
      <c r="F179" s="22" t="s">
        <v>607</v>
      </c>
      <c r="G179" s="20" t="s">
        <v>191</v>
      </c>
      <c r="H179" s="20" t="s">
        <v>192</v>
      </c>
      <c r="I179" s="23">
        <v>44945</v>
      </c>
      <c r="J179" s="23">
        <v>44946</v>
      </c>
      <c r="K179" s="23">
        <v>45289</v>
      </c>
      <c r="L179" s="31">
        <v>71070000</v>
      </c>
      <c r="M179" s="25">
        <v>0.26176470588235295</v>
      </c>
      <c r="N179" s="26">
        <v>18334000</v>
      </c>
      <c r="O179" s="26">
        <v>1030000</v>
      </c>
      <c r="P179" s="26">
        <v>51706000</v>
      </c>
      <c r="Q179" s="27" t="s">
        <v>32</v>
      </c>
      <c r="R179" s="27" t="s">
        <v>32</v>
      </c>
      <c r="S179" s="20">
        <v>0</v>
      </c>
      <c r="T179" s="20" t="s">
        <v>32</v>
      </c>
      <c r="U179" s="27">
        <v>0</v>
      </c>
      <c r="V179" s="26">
        <f t="shared" si="2"/>
        <v>71070000</v>
      </c>
      <c r="W179" s="29" t="s">
        <v>214</v>
      </c>
    </row>
    <row r="180" spans="1:23" ht="30" customHeight="1" x14ac:dyDescent="0.3">
      <c r="A180" s="18">
        <v>188</v>
      </c>
      <c r="B180" s="19">
        <v>2023</v>
      </c>
      <c r="C180" s="20" t="s">
        <v>608</v>
      </c>
      <c r="D180" s="20" t="s">
        <v>609</v>
      </c>
      <c r="E180" s="21">
        <v>52984688</v>
      </c>
      <c r="F180" s="22" t="s">
        <v>610</v>
      </c>
      <c r="G180" s="20" t="s">
        <v>377</v>
      </c>
      <c r="H180" s="20" t="s">
        <v>378</v>
      </c>
      <c r="I180" s="23">
        <v>44945</v>
      </c>
      <c r="J180" s="23">
        <v>44949</v>
      </c>
      <c r="K180" s="23">
        <v>45291</v>
      </c>
      <c r="L180" s="31">
        <v>93936000</v>
      </c>
      <c r="M180" s="25">
        <v>0.28994083108602398</v>
      </c>
      <c r="N180" s="26">
        <v>25571467</v>
      </c>
      <c r="O180" s="26">
        <v>5740533</v>
      </c>
      <c r="P180" s="26">
        <v>62624000</v>
      </c>
      <c r="Q180" s="27" t="s">
        <v>32</v>
      </c>
      <c r="R180" s="27" t="s">
        <v>32</v>
      </c>
      <c r="S180" s="20">
        <v>0</v>
      </c>
      <c r="T180" s="20" t="s">
        <v>32</v>
      </c>
      <c r="U180" s="27">
        <v>0</v>
      </c>
      <c r="V180" s="26">
        <f t="shared" si="2"/>
        <v>93936000</v>
      </c>
      <c r="W180" s="29" t="s">
        <v>196</v>
      </c>
    </row>
    <row r="181" spans="1:23" ht="30" customHeight="1" x14ac:dyDescent="0.3">
      <c r="A181" s="18">
        <v>189</v>
      </c>
      <c r="B181" s="19">
        <v>2023</v>
      </c>
      <c r="C181" s="20" t="s">
        <v>611</v>
      </c>
      <c r="D181" s="20" t="s">
        <v>612</v>
      </c>
      <c r="E181" s="21">
        <v>1023906784</v>
      </c>
      <c r="F181" s="22" t="s">
        <v>613</v>
      </c>
      <c r="G181" s="20" t="s">
        <v>209</v>
      </c>
      <c r="H181" s="20" t="s">
        <v>210</v>
      </c>
      <c r="I181" s="23">
        <v>44945</v>
      </c>
      <c r="J181" s="23">
        <v>44946</v>
      </c>
      <c r="K181" s="23">
        <v>45291</v>
      </c>
      <c r="L181" s="31">
        <v>84904500</v>
      </c>
      <c r="M181" s="25">
        <v>0.29618768328445749</v>
      </c>
      <c r="N181" s="26">
        <v>24856100</v>
      </c>
      <c r="O181" s="26">
        <v>984400</v>
      </c>
      <c r="P181" s="26">
        <v>59064000</v>
      </c>
      <c r="Q181" s="27" t="s">
        <v>32</v>
      </c>
      <c r="R181" s="27" t="s">
        <v>32</v>
      </c>
      <c r="S181" s="20">
        <v>0</v>
      </c>
      <c r="T181" s="20" t="s">
        <v>32</v>
      </c>
      <c r="U181" s="27">
        <v>0</v>
      </c>
      <c r="V181" s="26">
        <f t="shared" si="2"/>
        <v>84904500</v>
      </c>
      <c r="W181" s="29" t="s">
        <v>382</v>
      </c>
    </row>
    <row r="182" spans="1:23" ht="30" customHeight="1" x14ac:dyDescent="0.3">
      <c r="A182" s="18">
        <v>190</v>
      </c>
      <c r="B182" s="19">
        <v>2023</v>
      </c>
      <c r="C182" s="20" t="s">
        <v>614</v>
      </c>
      <c r="D182" s="20" t="s">
        <v>615</v>
      </c>
      <c r="E182" s="21">
        <v>31532648</v>
      </c>
      <c r="F182" s="22" t="s">
        <v>616</v>
      </c>
      <c r="G182" s="20" t="s">
        <v>161</v>
      </c>
      <c r="H182" s="20" t="s">
        <v>162</v>
      </c>
      <c r="I182" s="23">
        <v>44945</v>
      </c>
      <c r="J182" s="23">
        <v>44946</v>
      </c>
      <c r="K182" s="23">
        <v>45272</v>
      </c>
      <c r="L182" s="31">
        <v>101880800</v>
      </c>
      <c r="M182" s="25">
        <v>0.31366459627329191</v>
      </c>
      <c r="N182" s="26">
        <v>31956400</v>
      </c>
      <c r="O182" s="26">
        <v>0</v>
      </c>
      <c r="P182" s="26">
        <v>69924400</v>
      </c>
      <c r="Q182" s="27" t="s">
        <v>32</v>
      </c>
      <c r="R182" s="27" t="s">
        <v>32</v>
      </c>
      <c r="S182" s="20">
        <v>0</v>
      </c>
      <c r="T182" s="20" t="s">
        <v>32</v>
      </c>
      <c r="U182" s="27">
        <v>0</v>
      </c>
      <c r="V182" s="26">
        <f t="shared" si="2"/>
        <v>101880800</v>
      </c>
      <c r="W182" s="29" t="s">
        <v>214</v>
      </c>
    </row>
    <row r="183" spans="1:23" ht="30" customHeight="1" x14ac:dyDescent="0.3">
      <c r="A183" s="18">
        <v>191</v>
      </c>
      <c r="B183" s="19">
        <v>2023</v>
      </c>
      <c r="C183" s="20" t="s">
        <v>617</v>
      </c>
      <c r="D183" s="20" t="s">
        <v>618</v>
      </c>
      <c r="E183" s="21">
        <v>79649423</v>
      </c>
      <c r="F183" s="22" t="s">
        <v>619</v>
      </c>
      <c r="G183" s="20" t="s">
        <v>161</v>
      </c>
      <c r="H183" s="20" t="s">
        <v>162</v>
      </c>
      <c r="I183" s="23">
        <v>44945</v>
      </c>
      <c r="J183" s="23">
        <v>44946</v>
      </c>
      <c r="K183" s="23">
        <v>45291</v>
      </c>
      <c r="L183" s="31">
        <v>43688667</v>
      </c>
      <c r="M183" s="25">
        <v>0.29618767769408438</v>
      </c>
      <c r="N183" s="26">
        <v>12429733</v>
      </c>
      <c r="O183" s="26">
        <v>1722934</v>
      </c>
      <c r="P183" s="26">
        <v>29536000</v>
      </c>
      <c r="Q183" s="27" t="s">
        <v>32</v>
      </c>
      <c r="R183" s="27" t="s">
        <v>32</v>
      </c>
      <c r="S183" s="20">
        <v>0</v>
      </c>
      <c r="T183" s="20" t="s">
        <v>32</v>
      </c>
      <c r="U183" s="27">
        <v>0</v>
      </c>
      <c r="V183" s="26">
        <f t="shared" si="2"/>
        <v>43688667</v>
      </c>
      <c r="W183" s="29" t="s">
        <v>166</v>
      </c>
    </row>
    <row r="184" spans="1:23" ht="30" customHeight="1" x14ac:dyDescent="0.3">
      <c r="A184" s="18">
        <v>192</v>
      </c>
      <c r="B184" s="19">
        <v>2023</v>
      </c>
      <c r="C184" s="20" t="s">
        <v>620</v>
      </c>
      <c r="D184" s="20" t="s">
        <v>621</v>
      </c>
      <c r="E184" s="21">
        <v>24606392</v>
      </c>
      <c r="F184" s="22" t="s">
        <v>622</v>
      </c>
      <c r="G184" s="20" t="s">
        <v>377</v>
      </c>
      <c r="H184" s="20" t="s">
        <v>378</v>
      </c>
      <c r="I184" s="23">
        <v>44945</v>
      </c>
      <c r="J184" s="23">
        <v>44949</v>
      </c>
      <c r="K184" s="23">
        <v>45291</v>
      </c>
      <c r="L184" s="31">
        <v>80340000</v>
      </c>
      <c r="M184" s="25">
        <v>0.28994082526455239</v>
      </c>
      <c r="N184" s="26">
        <v>21870333</v>
      </c>
      <c r="O184" s="26">
        <v>4909667</v>
      </c>
      <c r="P184" s="26">
        <v>53560000</v>
      </c>
      <c r="Q184" s="27" t="s">
        <v>32</v>
      </c>
      <c r="R184" s="27" t="s">
        <v>32</v>
      </c>
      <c r="S184" s="20">
        <v>0</v>
      </c>
      <c r="T184" s="20" t="s">
        <v>32</v>
      </c>
      <c r="U184" s="27">
        <v>0</v>
      </c>
      <c r="V184" s="26">
        <f t="shared" si="2"/>
        <v>80340000</v>
      </c>
      <c r="W184" s="29" t="s">
        <v>166</v>
      </c>
    </row>
    <row r="185" spans="1:23" ht="30" customHeight="1" x14ac:dyDescent="0.3">
      <c r="A185" s="18">
        <v>193</v>
      </c>
      <c r="B185" s="19">
        <v>2023</v>
      </c>
      <c r="C185" s="20" t="s">
        <v>623</v>
      </c>
      <c r="D185" s="20" t="s">
        <v>624</v>
      </c>
      <c r="E185" s="21">
        <v>49717557</v>
      </c>
      <c r="F185" s="22" t="s">
        <v>625</v>
      </c>
      <c r="G185" s="20" t="s">
        <v>266</v>
      </c>
      <c r="H185" s="20" t="s">
        <v>267</v>
      </c>
      <c r="I185" s="23">
        <v>44945</v>
      </c>
      <c r="J185" s="23">
        <v>44946</v>
      </c>
      <c r="K185" s="23">
        <v>45264</v>
      </c>
      <c r="L185" s="31">
        <v>66444000</v>
      </c>
      <c r="M185" s="25">
        <v>0.32063492565167662</v>
      </c>
      <c r="N185" s="26">
        <v>21304267</v>
      </c>
      <c r="O185" s="26">
        <v>0</v>
      </c>
      <c r="P185" s="26">
        <v>45139733</v>
      </c>
      <c r="Q185" s="27" t="s">
        <v>32</v>
      </c>
      <c r="R185" s="27" t="s">
        <v>32</v>
      </c>
      <c r="S185" s="20">
        <v>0</v>
      </c>
      <c r="T185" s="20" t="s">
        <v>32</v>
      </c>
      <c r="U185" s="27">
        <v>0</v>
      </c>
      <c r="V185" s="26">
        <f t="shared" si="2"/>
        <v>66444000</v>
      </c>
      <c r="W185" s="29" t="s">
        <v>382</v>
      </c>
    </row>
    <row r="186" spans="1:23" ht="30" customHeight="1" x14ac:dyDescent="0.3">
      <c r="A186" s="18">
        <v>194</v>
      </c>
      <c r="B186" s="19">
        <v>2023</v>
      </c>
      <c r="C186" s="20" t="s">
        <v>626</v>
      </c>
      <c r="D186" s="20" t="s">
        <v>627</v>
      </c>
      <c r="E186" s="21">
        <v>52390300</v>
      </c>
      <c r="F186" s="22" t="s">
        <v>628</v>
      </c>
      <c r="G186" s="20" t="s">
        <v>191</v>
      </c>
      <c r="H186" s="20" t="s">
        <v>192</v>
      </c>
      <c r="I186" s="23">
        <v>44945</v>
      </c>
      <c r="J186" s="23">
        <v>44949</v>
      </c>
      <c r="K186" s="23">
        <v>45289</v>
      </c>
      <c r="L186" s="31">
        <v>82833333</v>
      </c>
      <c r="M186" s="25">
        <v>0.29080118871724298</v>
      </c>
      <c r="N186" s="26">
        <v>22866667</v>
      </c>
      <c r="O186" s="26">
        <v>4199999</v>
      </c>
      <c r="P186" s="26">
        <v>55766667</v>
      </c>
      <c r="Q186" s="27" t="s">
        <v>32</v>
      </c>
      <c r="R186" s="27" t="s">
        <v>32</v>
      </c>
      <c r="S186" s="20">
        <v>0</v>
      </c>
      <c r="T186" s="20" t="s">
        <v>32</v>
      </c>
      <c r="U186" s="27">
        <v>0</v>
      </c>
      <c r="V186" s="26">
        <f t="shared" si="2"/>
        <v>82833333</v>
      </c>
      <c r="W186" s="29" t="s">
        <v>271</v>
      </c>
    </row>
    <row r="187" spans="1:23" ht="30" customHeight="1" x14ac:dyDescent="0.3">
      <c r="A187" s="18">
        <v>195</v>
      </c>
      <c r="B187" s="19">
        <v>2023</v>
      </c>
      <c r="C187" s="20" t="s">
        <v>629</v>
      </c>
      <c r="D187" s="20" t="s">
        <v>630</v>
      </c>
      <c r="E187" s="21">
        <v>1024463934</v>
      </c>
      <c r="F187" s="22" t="s">
        <v>631</v>
      </c>
      <c r="G187" s="20" t="s">
        <v>191</v>
      </c>
      <c r="H187" s="20" t="s">
        <v>192</v>
      </c>
      <c r="I187" s="23">
        <v>44945</v>
      </c>
      <c r="J187" s="23">
        <v>44946</v>
      </c>
      <c r="K187" s="23">
        <v>45289</v>
      </c>
      <c r="L187" s="31">
        <v>65083333</v>
      </c>
      <c r="M187" s="25">
        <v>0.2970588256999056</v>
      </c>
      <c r="N187" s="26">
        <v>18516667</v>
      </c>
      <c r="O187" s="26">
        <v>2749999</v>
      </c>
      <c r="P187" s="26">
        <v>43816667</v>
      </c>
      <c r="Q187" s="27" t="s">
        <v>32</v>
      </c>
      <c r="R187" s="27" t="s">
        <v>32</v>
      </c>
      <c r="S187" s="20">
        <v>0</v>
      </c>
      <c r="T187" s="20" t="s">
        <v>32</v>
      </c>
      <c r="U187" s="27">
        <v>0</v>
      </c>
      <c r="V187" s="26">
        <f t="shared" si="2"/>
        <v>65083333</v>
      </c>
      <c r="W187" s="29" t="s">
        <v>196</v>
      </c>
    </row>
    <row r="188" spans="1:23" ht="30" customHeight="1" x14ac:dyDescent="0.3">
      <c r="A188" s="18">
        <v>196</v>
      </c>
      <c r="B188" s="19">
        <v>2023</v>
      </c>
      <c r="C188" s="20" t="s">
        <v>632</v>
      </c>
      <c r="D188" s="20" t="s">
        <v>633</v>
      </c>
      <c r="E188" s="21">
        <v>1070968907</v>
      </c>
      <c r="F188" s="22" t="s">
        <v>634</v>
      </c>
      <c r="G188" s="20" t="s">
        <v>191</v>
      </c>
      <c r="H188" s="20" t="s">
        <v>192</v>
      </c>
      <c r="I188" s="23">
        <v>44945</v>
      </c>
      <c r="J188" s="23">
        <v>44949</v>
      </c>
      <c r="K188" s="23">
        <v>45289</v>
      </c>
      <c r="L188" s="31">
        <v>59166667</v>
      </c>
      <c r="M188" s="25">
        <v>0.2908011844605482</v>
      </c>
      <c r="N188" s="26">
        <v>16333333</v>
      </c>
      <c r="O188" s="26">
        <v>3000001</v>
      </c>
      <c r="P188" s="26">
        <v>39833333</v>
      </c>
      <c r="Q188" s="27" t="s">
        <v>32</v>
      </c>
      <c r="R188" s="27" t="s">
        <v>32</v>
      </c>
      <c r="S188" s="20">
        <v>0</v>
      </c>
      <c r="T188" s="20" t="s">
        <v>32</v>
      </c>
      <c r="U188" s="27">
        <v>0</v>
      </c>
      <c r="V188" s="26">
        <f t="shared" si="2"/>
        <v>59166667</v>
      </c>
      <c r="W188" s="29" t="s">
        <v>196</v>
      </c>
    </row>
    <row r="189" spans="1:23" ht="30" customHeight="1" x14ac:dyDescent="0.3">
      <c r="A189" s="18">
        <v>197</v>
      </c>
      <c r="B189" s="19">
        <v>2023</v>
      </c>
      <c r="C189" s="20" t="s">
        <v>635</v>
      </c>
      <c r="D189" s="20" t="s">
        <v>636</v>
      </c>
      <c r="E189" s="21">
        <v>52872825</v>
      </c>
      <c r="F189" s="22" t="s">
        <v>637</v>
      </c>
      <c r="G189" s="20" t="s">
        <v>191</v>
      </c>
      <c r="H189" s="20" t="s">
        <v>192</v>
      </c>
      <c r="I189" s="23">
        <v>44945</v>
      </c>
      <c r="J189" s="23">
        <v>44946</v>
      </c>
      <c r="K189" s="23">
        <v>45289</v>
      </c>
      <c r="L189" s="31">
        <v>36683333</v>
      </c>
      <c r="M189" s="25">
        <v>0.29705882738028788</v>
      </c>
      <c r="N189" s="26">
        <v>10436667</v>
      </c>
      <c r="O189" s="26">
        <v>1549999</v>
      </c>
      <c r="P189" s="26">
        <v>24696667</v>
      </c>
      <c r="Q189" s="27" t="s">
        <v>32</v>
      </c>
      <c r="R189" s="27" t="s">
        <v>32</v>
      </c>
      <c r="S189" s="20">
        <v>0</v>
      </c>
      <c r="T189" s="20" t="s">
        <v>32</v>
      </c>
      <c r="U189" s="27">
        <v>0</v>
      </c>
      <c r="V189" s="26">
        <f t="shared" si="2"/>
        <v>36683333</v>
      </c>
      <c r="W189" s="29" t="s">
        <v>196</v>
      </c>
    </row>
    <row r="190" spans="1:23" ht="30" customHeight="1" x14ac:dyDescent="0.3">
      <c r="A190" s="18">
        <v>198</v>
      </c>
      <c r="B190" s="19">
        <v>2023</v>
      </c>
      <c r="C190" s="20" t="s">
        <v>638</v>
      </c>
      <c r="D190" s="20" t="s">
        <v>639</v>
      </c>
      <c r="E190" s="21">
        <v>1031125904</v>
      </c>
      <c r="F190" s="22" t="s">
        <v>640</v>
      </c>
      <c r="G190" s="20" t="s">
        <v>191</v>
      </c>
      <c r="H190" s="20" t="s">
        <v>192</v>
      </c>
      <c r="I190" s="23">
        <v>44945</v>
      </c>
      <c r="J190" s="23">
        <v>44946</v>
      </c>
      <c r="K190" s="23">
        <v>45289</v>
      </c>
      <c r="L190" s="31">
        <v>65084000</v>
      </c>
      <c r="M190" s="25">
        <v>0.2970588256999056</v>
      </c>
      <c r="N190" s="26">
        <v>18516667</v>
      </c>
      <c r="O190" s="26">
        <v>2750666</v>
      </c>
      <c r="P190" s="26">
        <v>43816667</v>
      </c>
      <c r="Q190" s="27" t="s">
        <v>32</v>
      </c>
      <c r="R190" s="27" t="s">
        <v>32</v>
      </c>
      <c r="S190" s="20">
        <v>0</v>
      </c>
      <c r="T190" s="20" t="s">
        <v>32</v>
      </c>
      <c r="U190" s="27">
        <v>0</v>
      </c>
      <c r="V190" s="26">
        <f t="shared" si="2"/>
        <v>65084000</v>
      </c>
      <c r="W190" s="29" t="s">
        <v>196</v>
      </c>
    </row>
    <row r="191" spans="1:23" ht="30" customHeight="1" x14ac:dyDescent="0.3">
      <c r="A191" s="18">
        <v>199</v>
      </c>
      <c r="B191" s="19">
        <v>2023</v>
      </c>
      <c r="C191" s="20" t="s">
        <v>641</v>
      </c>
      <c r="D191" s="20" t="s">
        <v>642</v>
      </c>
      <c r="E191" s="21">
        <v>51991290</v>
      </c>
      <c r="F191" s="22" t="s">
        <v>643</v>
      </c>
      <c r="G191" s="20" t="s">
        <v>239</v>
      </c>
      <c r="H191" s="20" t="s">
        <v>240</v>
      </c>
      <c r="I191" s="23">
        <v>44945</v>
      </c>
      <c r="J191" s="23">
        <v>44946</v>
      </c>
      <c r="K191" s="23">
        <v>45291</v>
      </c>
      <c r="L191" s="31">
        <v>93690500</v>
      </c>
      <c r="M191" s="25">
        <v>0.29618768075105162</v>
      </c>
      <c r="N191" s="26">
        <v>27428233</v>
      </c>
      <c r="O191" s="26">
        <v>1086267</v>
      </c>
      <c r="P191" s="26">
        <v>65176000</v>
      </c>
      <c r="Q191" s="27" t="s">
        <v>32</v>
      </c>
      <c r="R191" s="27" t="s">
        <v>32</v>
      </c>
      <c r="S191" s="20">
        <v>0</v>
      </c>
      <c r="T191" s="20" t="s">
        <v>32</v>
      </c>
      <c r="U191" s="27">
        <v>0</v>
      </c>
      <c r="V191" s="26">
        <f t="shared" si="2"/>
        <v>93690500</v>
      </c>
      <c r="W191" s="29" t="s">
        <v>196</v>
      </c>
    </row>
    <row r="192" spans="1:23" ht="30" customHeight="1" x14ac:dyDescent="0.3">
      <c r="A192" s="18">
        <v>200</v>
      </c>
      <c r="B192" s="19">
        <v>2023</v>
      </c>
      <c r="C192" s="20" t="s">
        <v>644</v>
      </c>
      <c r="D192" s="20" t="s">
        <v>645</v>
      </c>
      <c r="E192" s="21">
        <v>52971034</v>
      </c>
      <c r="F192" s="22" t="s">
        <v>646</v>
      </c>
      <c r="G192" s="20" t="s">
        <v>239</v>
      </c>
      <c r="H192" s="20" t="s">
        <v>240</v>
      </c>
      <c r="I192" s="23">
        <v>44945</v>
      </c>
      <c r="J192" s="23">
        <v>44946</v>
      </c>
      <c r="K192" s="23">
        <v>45291</v>
      </c>
      <c r="L192" s="31">
        <v>93759500</v>
      </c>
      <c r="M192" s="25">
        <v>0.29618768075291602</v>
      </c>
      <c r="N192" s="26">
        <v>27448433</v>
      </c>
      <c r="O192" s="26">
        <v>1087067</v>
      </c>
      <c r="P192" s="26">
        <v>65224000</v>
      </c>
      <c r="Q192" s="27" t="s">
        <v>32</v>
      </c>
      <c r="R192" s="27" t="s">
        <v>32</v>
      </c>
      <c r="S192" s="20">
        <v>0</v>
      </c>
      <c r="T192" s="20" t="s">
        <v>32</v>
      </c>
      <c r="U192" s="27">
        <v>0</v>
      </c>
      <c r="V192" s="26">
        <f t="shared" si="2"/>
        <v>93759500</v>
      </c>
      <c r="W192" s="29" t="s">
        <v>244</v>
      </c>
    </row>
    <row r="193" spans="1:23" ht="30" customHeight="1" x14ac:dyDescent="0.3">
      <c r="A193" s="18">
        <v>201</v>
      </c>
      <c r="B193" s="19">
        <v>2023</v>
      </c>
      <c r="C193" s="20" t="s">
        <v>647</v>
      </c>
      <c r="D193" s="20" t="s">
        <v>648</v>
      </c>
      <c r="E193" s="21">
        <v>1073504935</v>
      </c>
      <c r="F193" s="22" t="s">
        <v>649</v>
      </c>
      <c r="G193" s="20" t="s">
        <v>239</v>
      </c>
      <c r="H193" s="20" t="s">
        <v>240</v>
      </c>
      <c r="I193" s="23">
        <v>44945</v>
      </c>
      <c r="J193" s="23">
        <v>44946</v>
      </c>
      <c r="K193" s="23">
        <v>45291</v>
      </c>
      <c r="L193" s="31">
        <v>81650000</v>
      </c>
      <c r="M193" s="25">
        <v>0.29618768037746346</v>
      </c>
      <c r="N193" s="26">
        <v>23903333</v>
      </c>
      <c r="O193" s="26">
        <v>946667</v>
      </c>
      <c r="P193" s="26">
        <v>56800000</v>
      </c>
      <c r="Q193" s="27" t="s">
        <v>32</v>
      </c>
      <c r="R193" s="27" t="s">
        <v>32</v>
      </c>
      <c r="S193" s="20">
        <v>0</v>
      </c>
      <c r="T193" s="20" t="s">
        <v>32</v>
      </c>
      <c r="U193" s="27">
        <v>0</v>
      </c>
      <c r="V193" s="26">
        <f t="shared" si="2"/>
        <v>81650000</v>
      </c>
      <c r="W193" s="29" t="s">
        <v>244</v>
      </c>
    </row>
    <row r="194" spans="1:23" ht="30" customHeight="1" x14ac:dyDescent="0.3">
      <c r="A194" s="18">
        <v>202</v>
      </c>
      <c r="B194" s="19">
        <v>2023</v>
      </c>
      <c r="C194" s="20" t="s">
        <v>650</v>
      </c>
      <c r="D194" s="20" t="s">
        <v>651</v>
      </c>
      <c r="E194" s="21">
        <v>1053834314</v>
      </c>
      <c r="F194" s="22" t="s">
        <v>652</v>
      </c>
      <c r="G194" s="20" t="s">
        <v>239</v>
      </c>
      <c r="H194" s="20" t="s">
        <v>240</v>
      </c>
      <c r="I194" s="23">
        <v>44945</v>
      </c>
      <c r="J194" s="23">
        <v>44946</v>
      </c>
      <c r="K194" s="23">
        <v>45291</v>
      </c>
      <c r="L194" s="31">
        <v>93690500</v>
      </c>
      <c r="M194" s="25">
        <v>0.29618768075105162</v>
      </c>
      <c r="N194" s="26">
        <v>27428233</v>
      </c>
      <c r="O194" s="26">
        <v>1086267</v>
      </c>
      <c r="P194" s="26">
        <v>65176000</v>
      </c>
      <c r="Q194" s="27" t="s">
        <v>32</v>
      </c>
      <c r="R194" s="27" t="s">
        <v>32</v>
      </c>
      <c r="S194" s="20">
        <v>0</v>
      </c>
      <c r="T194" s="20" t="s">
        <v>32</v>
      </c>
      <c r="U194" s="27">
        <v>0</v>
      </c>
      <c r="V194" s="26">
        <f t="shared" si="2"/>
        <v>93690500</v>
      </c>
      <c r="W194" s="29" t="s">
        <v>244</v>
      </c>
    </row>
    <row r="195" spans="1:23" ht="30" customHeight="1" x14ac:dyDescent="0.3">
      <c r="A195" s="18">
        <v>203</v>
      </c>
      <c r="B195" s="19">
        <v>2023</v>
      </c>
      <c r="C195" s="20" t="s">
        <v>653</v>
      </c>
      <c r="D195" s="20" t="s">
        <v>654</v>
      </c>
      <c r="E195" s="34">
        <v>51883443</v>
      </c>
      <c r="F195" s="22" t="s">
        <v>655</v>
      </c>
      <c r="G195" s="20" t="s">
        <v>191</v>
      </c>
      <c r="H195" s="20" t="s">
        <v>192</v>
      </c>
      <c r="I195" s="23">
        <v>44945</v>
      </c>
      <c r="J195" s="23">
        <v>44945</v>
      </c>
      <c r="K195" s="23">
        <v>45309</v>
      </c>
      <c r="L195" s="31">
        <v>93156840</v>
      </c>
      <c r="M195" s="25">
        <v>0.41666666666666669</v>
      </c>
      <c r="N195" s="26">
        <v>38815350</v>
      </c>
      <c r="O195" s="26">
        <v>0</v>
      </c>
      <c r="P195" s="26">
        <v>54341490</v>
      </c>
      <c r="Q195" s="27" t="s">
        <v>32</v>
      </c>
      <c r="R195" s="27" t="s">
        <v>32</v>
      </c>
      <c r="S195" s="20">
        <v>0</v>
      </c>
      <c r="T195" s="20" t="s">
        <v>32</v>
      </c>
      <c r="U195" s="27">
        <v>0</v>
      </c>
      <c r="V195" s="26">
        <f t="shared" si="2"/>
        <v>93156840</v>
      </c>
      <c r="W195" s="29" t="s">
        <v>244</v>
      </c>
    </row>
    <row r="196" spans="1:23" ht="30" customHeight="1" x14ac:dyDescent="0.3">
      <c r="A196" s="18">
        <v>204</v>
      </c>
      <c r="B196" s="19">
        <v>2023</v>
      </c>
      <c r="C196" s="20" t="s">
        <v>656</v>
      </c>
      <c r="D196" s="20" t="s">
        <v>657</v>
      </c>
      <c r="E196" s="21">
        <v>1057515051</v>
      </c>
      <c r="F196" s="22" t="s">
        <v>658</v>
      </c>
      <c r="G196" s="20" t="s">
        <v>134</v>
      </c>
      <c r="H196" s="20" t="s">
        <v>135</v>
      </c>
      <c r="I196" s="23">
        <v>44945</v>
      </c>
      <c r="J196" s="23">
        <v>44946</v>
      </c>
      <c r="K196" s="23">
        <v>45291</v>
      </c>
      <c r="L196" s="31">
        <v>87446000</v>
      </c>
      <c r="M196" s="25">
        <v>0.29618768057014166</v>
      </c>
      <c r="N196" s="26">
        <v>25600133</v>
      </c>
      <c r="O196" s="26">
        <v>1013867</v>
      </c>
      <c r="P196" s="26">
        <v>60832000</v>
      </c>
      <c r="Q196" s="27" t="s">
        <v>32</v>
      </c>
      <c r="R196" s="27" t="s">
        <v>32</v>
      </c>
      <c r="S196" s="20">
        <v>0</v>
      </c>
      <c r="T196" s="20" t="s">
        <v>32</v>
      </c>
      <c r="U196" s="27">
        <v>0</v>
      </c>
      <c r="V196" s="26">
        <f t="shared" si="2"/>
        <v>87446000</v>
      </c>
      <c r="W196" s="29" t="s">
        <v>196</v>
      </c>
    </row>
    <row r="197" spans="1:23" ht="30" customHeight="1" x14ac:dyDescent="0.3">
      <c r="A197" s="18">
        <v>205</v>
      </c>
      <c r="B197" s="19">
        <v>2023</v>
      </c>
      <c r="C197" s="20" t="s">
        <v>659</v>
      </c>
      <c r="D197" s="20" t="s">
        <v>660</v>
      </c>
      <c r="E197" s="21">
        <v>1023910625</v>
      </c>
      <c r="F197" s="22" t="s">
        <v>661</v>
      </c>
      <c r="G197" s="20" t="s">
        <v>161</v>
      </c>
      <c r="H197" s="20" t="s">
        <v>162</v>
      </c>
      <c r="I197" s="23">
        <v>44945</v>
      </c>
      <c r="J197" s="23">
        <v>44949</v>
      </c>
      <c r="K197" s="23">
        <v>45291</v>
      </c>
      <c r="L197" s="31">
        <v>47898995</v>
      </c>
      <c r="M197" s="25">
        <v>0.28994082335866644</v>
      </c>
      <c r="N197" s="26">
        <v>13606091</v>
      </c>
      <c r="O197" s="26">
        <v>971864</v>
      </c>
      <c r="P197" s="26">
        <v>33321040</v>
      </c>
      <c r="Q197" s="27" t="s">
        <v>32</v>
      </c>
      <c r="R197" s="27" t="s">
        <v>32</v>
      </c>
      <c r="S197" s="20">
        <v>0</v>
      </c>
      <c r="T197" s="20" t="s">
        <v>32</v>
      </c>
      <c r="U197" s="27">
        <v>0</v>
      </c>
      <c r="V197" s="26">
        <f t="shared" si="2"/>
        <v>47898995</v>
      </c>
      <c r="W197" s="29" t="s">
        <v>139</v>
      </c>
    </row>
    <row r="198" spans="1:23" ht="30" customHeight="1" x14ac:dyDescent="0.3">
      <c r="A198" s="18">
        <v>206</v>
      </c>
      <c r="B198" s="19">
        <v>2023</v>
      </c>
      <c r="C198" s="20" t="s">
        <v>662</v>
      </c>
      <c r="D198" s="20" t="s">
        <v>663</v>
      </c>
      <c r="E198" s="21">
        <v>1020721300</v>
      </c>
      <c r="F198" s="22" t="s">
        <v>664</v>
      </c>
      <c r="G198" s="20" t="s">
        <v>134</v>
      </c>
      <c r="H198" s="20" t="s">
        <v>135</v>
      </c>
      <c r="I198" s="23">
        <v>44945</v>
      </c>
      <c r="J198" s="23">
        <v>44946</v>
      </c>
      <c r="K198" s="23">
        <v>45269</v>
      </c>
      <c r="L198" s="31">
        <v>73130667</v>
      </c>
      <c r="M198" s="25">
        <v>0.31562500311941638</v>
      </c>
      <c r="N198" s="26">
        <v>23081867</v>
      </c>
      <c r="O198" s="26">
        <v>0</v>
      </c>
      <c r="P198" s="26">
        <v>50048800</v>
      </c>
      <c r="Q198" s="27" t="s">
        <v>32</v>
      </c>
      <c r="R198" s="27" t="s">
        <v>32</v>
      </c>
      <c r="S198" s="20">
        <v>0</v>
      </c>
      <c r="T198" s="20" t="s">
        <v>32</v>
      </c>
      <c r="U198" s="27">
        <v>0</v>
      </c>
      <c r="V198" s="26">
        <f t="shared" si="2"/>
        <v>73130667</v>
      </c>
      <c r="W198" s="29" t="s">
        <v>166</v>
      </c>
    </row>
    <row r="199" spans="1:23" ht="30" customHeight="1" x14ac:dyDescent="0.3">
      <c r="A199" s="18">
        <v>207</v>
      </c>
      <c r="B199" s="19">
        <v>2023</v>
      </c>
      <c r="C199" s="20" t="s">
        <v>665</v>
      </c>
      <c r="D199" s="20" t="s">
        <v>666</v>
      </c>
      <c r="E199" s="21">
        <v>52189721</v>
      </c>
      <c r="F199" s="22" t="s">
        <v>667</v>
      </c>
      <c r="G199" s="20" t="s">
        <v>89</v>
      </c>
      <c r="H199" s="20" t="s">
        <v>90</v>
      </c>
      <c r="I199" s="23">
        <v>44945</v>
      </c>
      <c r="J199" s="23">
        <v>44946</v>
      </c>
      <c r="K199" s="23">
        <v>45289</v>
      </c>
      <c r="L199" s="31">
        <v>27600000</v>
      </c>
      <c r="M199" s="25">
        <v>0.29705882352941176</v>
      </c>
      <c r="N199" s="26">
        <v>8080000</v>
      </c>
      <c r="O199" s="26">
        <v>400000</v>
      </c>
      <c r="P199" s="26">
        <v>19120000</v>
      </c>
      <c r="Q199" s="27" t="s">
        <v>32</v>
      </c>
      <c r="R199" s="27" t="s">
        <v>32</v>
      </c>
      <c r="S199" s="20">
        <v>0</v>
      </c>
      <c r="T199" s="20" t="s">
        <v>32</v>
      </c>
      <c r="U199" s="27">
        <v>0</v>
      </c>
      <c r="V199" s="26">
        <f t="shared" ref="V199:V262" si="3">L199+U199</f>
        <v>27600000</v>
      </c>
      <c r="W199" s="29" t="s">
        <v>139</v>
      </c>
    </row>
    <row r="200" spans="1:23" ht="30" customHeight="1" x14ac:dyDescent="0.3">
      <c r="A200" s="18">
        <v>208</v>
      </c>
      <c r="B200" s="19">
        <v>2023</v>
      </c>
      <c r="C200" s="20" t="s">
        <v>668</v>
      </c>
      <c r="D200" s="20" t="s">
        <v>669</v>
      </c>
      <c r="E200" s="21">
        <v>1083455885</v>
      </c>
      <c r="F200" s="22" t="s">
        <v>670</v>
      </c>
      <c r="G200" s="20" t="s">
        <v>89</v>
      </c>
      <c r="H200" s="20" t="s">
        <v>90</v>
      </c>
      <c r="I200" s="23">
        <v>44945</v>
      </c>
      <c r="J200" s="23">
        <v>44946</v>
      </c>
      <c r="K200" s="23">
        <v>45291</v>
      </c>
      <c r="L200" s="31">
        <v>59166667</v>
      </c>
      <c r="M200" s="25">
        <v>0.296187679156526</v>
      </c>
      <c r="N200" s="26">
        <v>16833333</v>
      </c>
      <c r="O200" s="26">
        <v>2333334</v>
      </c>
      <c r="P200" s="26">
        <v>40000000</v>
      </c>
      <c r="Q200" s="27" t="s">
        <v>32</v>
      </c>
      <c r="R200" s="27" t="s">
        <v>32</v>
      </c>
      <c r="S200" s="20">
        <v>0</v>
      </c>
      <c r="T200" s="20" t="s">
        <v>32</v>
      </c>
      <c r="U200" s="27">
        <v>0</v>
      </c>
      <c r="V200" s="26">
        <f t="shared" si="3"/>
        <v>59166667</v>
      </c>
      <c r="W200" s="29" t="s">
        <v>94</v>
      </c>
    </row>
    <row r="201" spans="1:23" ht="30" customHeight="1" x14ac:dyDescent="0.3">
      <c r="A201" s="18">
        <v>209</v>
      </c>
      <c r="B201" s="19">
        <v>2023</v>
      </c>
      <c r="C201" s="20" t="s">
        <v>671</v>
      </c>
      <c r="D201" s="20" t="s">
        <v>672</v>
      </c>
      <c r="E201" s="21">
        <v>1030565075</v>
      </c>
      <c r="F201" s="22" t="s">
        <v>673</v>
      </c>
      <c r="G201" s="20" t="s">
        <v>239</v>
      </c>
      <c r="H201" s="20" t="s">
        <v>240</v>
      </c>
      <c r="I201" s="23">
        <v>44945</v>
      </c>
      <c r="J201" s="23">
        <v>44946</v>
      </c>
      <c r="K201" s="23">
        <v>45291</v>
      </c>
      <c r="L201" s="31">
        <v>107789500</v>
      </c>
      <c r="M201" s="25">
        <v>0.29618768548649071</v>
      </c>
      <c r="N201" s="26">
        <v>31555767</v>
      </c>
      <c r="O201" s="26">
        <v>1249733</v>
      </c>
      <c r="P201" s="26">
        <v>74984000</v>
      </c>
      <c r="Q201" s="27" t="s">
        <v>32</v>
      </c>
      <c r="R201" s="27" t="s">
        <v>32</v>
      </c>
      <c r="S201" s="20">
        <v>0</v>
      </c>
      <c r="T201" s="20" t="s">
        <v>32</v>
      </c>
      <c r="U201" s="27">
        <v>0</v>
      </c>
      <c r="V201" s="26">
        <f t="shared" si="3"/>
        <v>107789500</v>
      </c>
      <c r="W201" s="29" t="s">
        <v>94</v>
      </c>
    </row>
    <row r="202" spans="1:23" ht="30" customHeight="1" x14ac:dyDescent="0.3">
      <c r="A202" s="18">
        <v>210</v>
      </c>
      <c r="B202" s="19">
        <v>2023</v>
      </c>
      <c r="C202" s="20" t="s">
        <v>674</v>
      </c>
      <c r="D202" s="20" t="s">
        <v>675</v>
      </c>
      <c r="E202" s="21">
        <v>53905017</v>
      </c>
      <c r="F202" s="22" t="s">
        <v>676</v>
      </c>
      <c r="G202" s="20" t="s">
        <v>346</v>
      </c>
      <c r="H202" s="20" t="s">
        <v>347</v>
      </c>
      <c r="I202" s="23">
        <v>44946</v>
      </c>
      <c r="J202" s="23">
        <v>44951</v>
      </c>
      <c r="K202" s="23">
        <v>45291</v>
      </c>
      <c r="L202" s="31">
        <v>58538333</v>
      </c>
      <c r="M202" s="25">
        <v>0.2857142857142857</v>
      </c>
      <c r="N202" s="26">
        <v>16480000</v>
      </c>
      <c r="O202" s="26">
        <v>858333</v>
      </c>
      <c r="P202" s="26">
        <v>41200000</v>
      </c>
      <c r="Q202" s="27" t="s">
        <v>32</v>
      </c>
      <c r="R202" s="27" t="s">
        <v>32</v>
      </c>
      <c r="S202" s="20">
        <v>0</v>
      </c>
      <c r="T202" s="20" t="s">
        <v>32</v>
      </c>
      <c r="U202" s="27">
        <v>0</v>
      </c>
      <c r="V202" s="26">
        <f t="shared" si="3"/>
        <v>58538333</v>
      </c>
      <c r="W202" s="29" t="s">
        <v>244</v>
      </c>
    </row>
    <row r="203" spans="1:23" ht="30" customHeight="1" x14ac:dyDescent="0.3">
      <c r="A203" s="18">
        <v>211</v>
      </c>
      <c r="B203" s="19">
        <v>2023</v>
      </c>
      <c r="C203" s="20" t="s">
        <v>677</v>
      </c>
      <c r="D203" s="20" t="s">
        <v>678</v>
      </c>
      <c r="E203" s="21">
        <v>1144077318</v>
      </c>
      <c r="F203" s="22" t="s">
        <v>679</v>
      </c>
      <c r="G203" s="20" t="s">
        <v>346</v>
      </c>
      <c r="H203" s="20" t="s">
        <v>347</v>
      </c>
      <c r="I203" s="23">
        <v>44946</v>
      </c>
      <c r="J203" s="23">
        <v>44951</v>
      </c>
      <c r="K203" s="23">
        <v>45291</v>
      </c>
      <c r="L203" s="31">
        <v>58538333</v>
      </c>
      <c r="M203" s="25">
        <v>0.2857142857142857</v>
      </c>
      <c r="N203" s="26">
        <v>16480000</v>
      </c>
      <c r="O203" s="26">
        <v>858333</v>
      </c>
      <c r="P203" s="26">
        <v>41200000</v>
      </c>
      <c r="Q203" s="27" t="s">
        <v>32</v>
      </c>
      <c r="R203" s="27" t="s">
        <v>32</v>
      </c>
      <c r="S203" s="20">
        <v>0</v>
      </c>
      <c r="T203" s="20" t="s">
        <v>32</v>
      </c>
      <c r="U203" s="27">
        <v>0</v>
      </c>
      <c r="V203" s="26">
        <f t="shared" si="3"/>
        <v>58538333</v>
      </c>
      <c r="W203" s="29" t="s">
        <v>352</v>
      </c>
    </row>
    <row r="204" spans="1:23" ht="30" customHeight="1" x14ac:dyDescent="0.3">
      <c r="A204" s="18">
        <v>212</v>
      </c>
      <c r="B204" s="19">
        <v>2023</v>
      </c>
      <c r="C204" s="20" t="s">
        <v>680</v>
      </c>
      <c r="D204" s="20" t="s">
        <v>681</v>
      </c>
      <c r="E204" s="21">
        <v>37942949</v>
      </c>
      <c r="F204" s="22" t="s">
        <v>682</v>
      </c>
      <c r="G204" s="20" t="s">
        <v>266</v>
      </c>
      <c r="H204" s="20" t="s">
        <v>267</v>
      </c>
      <c r="I204" s="23">
        <v>44946</v>
      </c>
      <c r="J204" s="23">
        <v>44950</v>
      </c>
      <c r="K204" s="23">
        <v>45268</v>
      </c>
      <c r="L204" s="31">
        <v>85606500</v>
      </c>
      <c r="M204" s="25">
        <v>0.30793651183029325</v>
      </c>
      <c r="N204" s="26">
        <v>26361367</v>
      </c>
      <c r="O204" s="26">
        <v>0</v>
      </c>
      <c r="P204" s="26">
        <v>59245133</v>
      </c>
      <c r="Q204" s="27" t="s">
        <v>32</v>
      </c>
      <c r="R204" s="27" t="s">
        <v>32</v>
      </c>
      <c r="S204" s="20">
        <v>0</v>
      </c>
      <c r="T204" s="20" t="s">
        <v>32</v>
      </c>
      <c r="U204" s="27">
        <v>0</v>
      </c>
      <c r="V204" s="26">
        <f t="shared" si="3"/>
        <v>85606500</v>
      </c>
      <c r="W204" s="29" t="s">
        <v>352</v>
      </c>
    </row>
    <row r="205" spans="1:23" ht="30" customHeight="1" x14ac:dyDescent="0.3">
      <c r="A205" s="18">
        <v>213</v>
      </c>
      <c r="B205" s="19">
        <v>2023</v>
      </c>
      <c r="C205" s="20" t="s">
        <v>683</v>
      </c>
      <c r="D205" s="20" t="s">
        <v>684</v>
      </c>
      <c r="E205" s="21">
        <v>1019061637</v>
      </c>
      <c r="F205" s="22" t="s">
        <v>685</v>
      </c>
      <c r="G205" s="20" t="s">
        <v>686</v>
      </c>
      <c r="H205" s="20" t="s">
        <v>687</v>
      </c>
      <c r="I205" s="23">
        <v>44946</v>
      </c>
      <c r="J205" s="23">
        <v>44949</v>
      </c>
      <c r="K205" s="23">
        <v>45291</v>
      </c>
      <c r="L205" s="31">
        <v>65550000</v>
      </c>
      <c r="M205" s="25">
        <v>0.28994082840236685</v>
      </c>
      <c r="N205" s="26">
        <v>18620000</v>
      </c>
      <c r="O205" s="26">
        <v>1330000</v>
      </c>
      <c r="P205" s="26">
        <v>45600000</v>
      </c>
      <c r="Q205" s="27" t="s">
        <v>32</v>
      </c>
      <c r="R205" s="27" t="s">
        <v>32</v>
      </c>
      <c r="S205" s="20">
        <v>0</v>
      </c>
      <c r="T205" s="20" t="s">
        <v>32</v>
      </c>
      <c r="U205" s="27">
        <v>0</v>
      </c>
      <c r="V205" s="26">
        <f t="shared" si="3"/>
        <v>65550000</v>
      </c>
      <c r="W205" s="29" t="s">
        <v>271</v>
      </c>
    </row>
    <row r="206" spans="1:23" ht="30" customHeight="1" x14ac:dyDescent="0.3">
      <c r="A206" s="18">
        <v>214</v>
      </c>
      <c r="B206" s="19">
        <v>2023</v>
      </c>
      <c r="C206" s="20" t="s">
        <v>688</v>
      </c>
      <c r="D206" s="20" t="s">
        <v>689</v>
      </c>
      <c r="E206" s="21">
        <v>1014200973</v>
      </c>
      <c r="F206" s="22" t="s">
        <v>661</v>
      </c>
      <c r="G206" s="20" t="s">
        <v>266</v>
      </c>
      <c r="H206" s="20" t="s">
        <v>267</v>
      </c>
      <c r="I206" s="23">
        <v>44946</v>
      </c>
      <c r="J206" s="23">
        <v>44949</v>
      </c>
      <c r="K206" s="23">
        <v>45267</v>
      </c>
      <c r="L206" s="31">
        <v>66444000</v>
      </c>
      <c r="M206" s="25">
        <v>0.31111111612786707</v>
      </c>
      <c r="N206" s="26">
        <v>20671467</v>
      </c>
      <c r="O206" s="26">
        <v>0</v>
      </c>
      <c r="P206" s="26">
        <v>45772533</v>
      </c>
      <c r="Q206" s="27" t="s">
        <v>32</v>
      </c>
      <c r="R206" s="27" t="s">
        <v>32</v>
      </c>
      <c r="S206" s="20">
        <v>0</v>
      </c>
      <c r="T206" s="20" t="s">
        <v>32</v>
      </c>
      <c r="U206" s="27">
        <v>0</v>
      </c>
      <c r="V206" s="26">
        <f t="shared" si="3"/>
        <v>66444000</v>
      </c>
      <c r="W206" s="29" t="s">
        <v>214</v>
      </c>
    </row>
    <row r="207" spans="1:23" ht="30" customHeight="1" x14ac:dyDescent="0.3">
      <c r="A207" s="18">
        <v>215</v>
      </c>
      <c r="B207" s="19">
        <v>2023</v>
      </c>
      <c r="C207" s="20" t="s">
        <v>690</v>
      </c>
      <c r="D207" s="20" t="s">
        <v>691</v>
      </c>
      <c r="E207" s="21">
        <v>1022979841</v>
      </c>
      <c r="F207" s="22" t="s">
        <v>692</v>
      </c>
      <c r="G207" s="20" t="s">
        <v>346</v>
      </c>
      <c r="H207" s="20" t="s">
        <v>347</v>
      </c>
      <c r="I207" s="23">
        <v>44946</v>
      </c>
      <c r="J207" s="23">
        <v>44951</v>
      </c>
      <c r="K207" s="23">
        <v>45291</v>
      </c>
      <c r="L207" s="31">
        <v>59225000</v>
      </c>
      <c r="M207" s="25">
        <v>0.2857142857142857</v>
      </c>
      <c r="N207" s="26">
        <v>16480000</v>
      </c>
      <c r="O207" s="26">
        <v>1545000</v>
      </c>
      <c r="P207" s="26">
        <v>41200000</v>
      </c>
      <c r="Q207" s="27" t="s">
        <v>32</v>
      </c>
      <c r="R207" s="27" t="s">
        <v>32</v>
      </c>
      <c r="S207" s="20">
        <v>0</v>
      </c>
      <c r="T207" s="20" t="s">
        <v>32</v>
      </c>
      <c r="U207" s="27">
        <v>0</v>
      </c>
      <c r="V207" s="26">
        <f t="shared" si="3"/>
        <v>59225000</v>
      </c>
      <c r="W207" s="29" t="s">
        <v>271</v>
      </c>
    </row>
    <row r="208" spans="1:23" ht="30" customHeight="1" x14ac:dyDescent="0.3">
      <c r="A208" s="18">
        <v>216</v>
      </c>
      <c r="B208" s="19">
        <v>2023</v>
      </c>
      <c r="C208" s="20" t="s">
        <v>693</v>
      </c>
      <c r="D208" s="20" t="s">
        <v>694</v>
      </c>
      <c r="E208" s="21">
        <v>38364328</v>
      </c>
      <c r="F208" s="22" t="s">
        <v>695</v>
      </c>
      <c r="G208" s="20" t="s">
        <v>266</v>
      </c>
      <c r="H208" s="20" t="s">
        <v>267</v>
      </c>
      <c r="I208" s="23">
        <v>44946</v>
      </c>
      <c r="J208" s="23">
        <v>44949</v>
      </c>
      <c r="K208" s="23">
        <v>45267</v>
      </c>
      <c r="L208" s="31">
        <v>66444000</v>
      </c>
      <c r="M208" s="25">
        <v>0.31111111612786707</v>
      </c>
      <c r="N208" s="26">
        <v>20671467</v>
      </c>
      <c r="O208" s="26">
        <v>0</v>
      </c>
      <c r="P208" s="26">
        <v>45772533</v>
      </c>
      <c r="Q208" s="27" t="s">
        <v>32</v>
      </c>
      <c r="R208" s="27" t="s">
        <v>32</v>
      </c>
      <c r="S208" s="20">
        <v>0</v>
      </c>
      <c r="T208" s="20" t="s">
        <v>32</v>
      </c>
      <c r="U208" s="27">
        <v>0</v>
      </c>
      <c r="V208" s="26">
        <f t="shared" si="3"/>
        <v>66444000</v>
      </c>
      <c r="W208" s="29" t="s">
        <v>352</v>
      </c>
    </row>
    <row r="209" spans="1:23" ht="30" customHeight="1" x14ac:dyDescent="0.3">
      <c r="A209" s="18">
        <v>217</v>
      </c>
      <c r="B209" s="19">
        <v>2023</v>
      </c>
      <c r="C209" s="20" t="s">
        <v>696</v>
      </c>
      <c r="D209" s="20" t="s">
        <v>697</v>
      </c>
      <c r="E209" s="21">
        <v>31422496</v>
      </c>
      <c r="F209" s="22" t="s">
        <v>698</v>
      </c>
      <c r="G209" s="20" t="s">
        <v>191</v>
      </c>
      <c r="H209" s="20" t="s">
        <v>192</v>
      </c>
      <c r="I209" s="23">
        <v>44946</v>
      </c>
      <c r="J209" s="23">
        <v>44949</v>
      </c>
      <c r="K209" s="23">
        <v>45289</v>
      </c>
      <c r="L209" s="31">
        <v>63250000</v>
      </c>
      <c r="M209" s="25">
        <v>0.29080118920095832</v>
      </c>
      <c r="N209" s="26">
        <v>17966667</v>
      </c>
      <c r="O209" s="26">
        <v>1466666</v>
      </c>
      <c r="P209" s="26">
        <v>43816667</v>
      </c>
      <c r="Q209" s="27" t="s">
        <v>32</v>
      </c>
      <c r="R209" s="27" t="s">
        <v>32</v>
      </c>
      <c r="S209" s="20">
        <v>0</v>
      </c>
      <c r="T209" s="20" t="s">
        <v>32</v>
      </c>
      <c r="U209" s="27">
        <v>0</v>
      </c>
      <c r="V209" s="26">
        <f t="shared" si="3"/>
        <v>63250000</v>
      </c>
      <c r="W209" s="29" t="s">
        <v>271</v>
      </c>
    </row>
    <row r="210" spans="1:23" ht="30" customHeight="1" x14ac:dyDescent="0.3">
      <c r="A210" s="18">
        <v>218</v>
      </c>
      <c r="B210" s="19">
        <v>2023</v>
      </c>
      <c r="C210" s="20" t="s">
        <v>699</v>
      </c>
      <c r="D210" s="20" t="s">
        <v>700</v>
      </c>
      <c r="E210" s="21">
        <v>53007539</v>
      </c>
      <c r="F210" s="22" t="s">
        <v>701</v>
      </c>
      <c r="G210" s="20" t="s">
        <v>239</v>
      </c>
      <c r="H210" s="20" t="s">
        <v>240</v>
      </c>
      <c r="I210" s="23">
        <v>44946</v>
      </c>
      <c r="J210" s="23">
        <v>44950</v>
      </c>
      <c r="K210" s="23">
        <v>45283</v>
      </c>
      <c r="L210" s="31">
        <v>92356000</v>
      </c>
      <c r="M210" s="25">
        <v>0.20303030663952532</v>
      </c>
      <c r="N210" s="26">
        <v>18751067</v>
      </c>
      <c r="O210" s="26">
        <v>0</v>
      </c>
      <c r="P210" s="26">
        <v>73604933</v>
      </c>
      <c r="Q210" s="27" t="s">
        <v>32</v>
      </c>
      <c r="R210" s="27" t="s">
        <v>32</v>
      </c>
      <c r="S210" s="20">
        <v>0</v>
      </c>
      <c r="T210" s="20" t="s">
        <v>32</v>
      </c>
      <c r="U210" s="27">
        <v>0</v>
      </c>
      <c r="V210" s="26">
        <f t="shared" si="3"/>
        <v>92356000</v>
      </c>
      <c r="W210" s="29" t="s">
        <v>196</v>
      </c>
    </row>
    <row r="211" spans="1:23" ht="30" customHeight="1" x14ac:dyDescent="0.3">
      <c r="A211" s="18">
        <v>219</v>
      </c>
      <c r="B211" s="19">
        <v>2023</v>
      </c>
      <c r="C211" s="20" t="s">
        <v>702</v>
      </c>
      <c r="D211" s="20" t="s">
        <v>703</v>
      </c>
      <c r="E211" s="21">
        <v>1013637375</v>
      </c>
      <c r="F211" s="22" t="s">
        <v>704</v>
      </c>
      <c r="G211" s="20" t="s">
        <v>239</v>
      </c>
      <c r="H211" s="20" t="s">
        <v>240</v>
      </c>
      <c r="I211" s="23">
        <v>44946</v>
      </c>
      <c r="J211" s="23">
        <v>44949</v>
      </c>
      <c r="K211" s="23">
        <v>45282</v>
      </c>
      <c r="L211" s="31">
        <v>57222000</v>
      </c>
      <c r="M211" s="25">
        <v>0.29696969696969699</v>
      </c>
      <c r="N211" s="26">
        <v>16993200</v>
      </c>
      <c r="O211" s="26">
        <v>0</v>
      </c>
      <c r="P211" s="26">
        <v>40228800</v>
      </c>
      <c r="Q211" s="27" t="s">
        <v>32</v>
      </c>
      <c r="R211" s="27" t="s">
        <v>32</v>
      </c>
      <c r="S211" s="20">
        <v>0</v>
      </c>
      <c r="T211" s="20" t="s">
        <v>32</v>
      </c>
      <c r="U211" s="27">
        <v>0</v>
      </c>
      <c r="V211" s="26">
        <f t="shared" si="3"/>
        <v>57222000</v>
      </c>
      <c r="W211" s="29" t="s">
        <v>244</v>
      </c>
    </row>
    <row r="212" spans="1:23" ht="30" customHeight="1" x14ac:dyDescent="0.3">
      <c r="A212" s="18">
        <v>220</v>
      </c>
      <c r="B212" s="19">
        <v>2023</v>
      </c>
      <c r="C212" s="20" t="s">
        <v>705</v>
      </c>
      <c r="D212" s="20" t="s">
        <v>706</v>
      </c>
      <c r="E212" s="21">
        <v>52877283</v>
      </c>
      <c r="F212" s="22" t="s">
        <v>707</v>
      </c>
      <c r="G212" s="20" t="s">
        <v>239</v>
      </c>
      <c r="H212" s="20" t="s">
        <v>240</v>
      </c>
      <c r="I212" s="23">
        <v>44946</v>
      </c>
      <c r="J212" s="23">
        <v>44950</v>
      </c>
      <c r="K212" s="23">
        <v>45283</v>
      </c>
      <c r="L212" s="31">
        <v>57222000</v>
      </c>
      <c r="M212" s="25">
        <v>0.29393939393939394</v>
      </c>
      <c r="N212" s="26">
        <v>16819800</v>
      </c>
      <c r="O212" s="26">
        <v>0</v>
      </c>
      <c r="P212" s="26">
        <v>40402200</v>
      </c>
      <c r="Q212" s="27" t="s">
        <v>32</v>
      </c>
      <c r="R212" s="27" t="s">
        <v>32</v>
      </c>
      <c r="S212" s="20">
        <v>0</v>
      </c>
      <c r="T212" s="20" t="s">
        <v>32</v>
      </c>
      <c r="U212" s="27">
        <v>0</v>
      </c>
      <c r="V212" s="26">
        <f t="shared" si="3"/>
        <v>57222000</v>
      </c>
      <c r="W212" s="29" t="s">
        <v>244</v>
      </c>
    </row>
    <row r="213" spans="1:23" ht="30" customHeight="1" x14ac:dyDescent="0.3">
      <c r="A213" s="18">
        <v>221</v>
      </c>
      <c r="B213" s="19">
        <v>2023</v>
      </c>
      <c r="C213" s="20" t="s">
        <v>708</v>
      </c>
      <c r="D213" s="20" t="s">
        <v>709</v>
      </c>
      <c r="E213" s="21">
        <v>53080693</v>
      </c>
      <c r="F213" s="22" t="s">
        <v>710</v>
      </c>
      <c r="G213" s="20" t="s">
        <v>239</v>
      </c>
      <c r="H213" s="20" t="s">
        <v>240</v>
      </c>
      <c r="I213" s="23">
        <v>44946</v>
      </c>
      <c r="J213" s="23">
        <v>44949</v>
      </c>
      <c r="K213" s="23">
        <v>45282</v>
      </c>
      <c r="L213" s="31">
        <v>57222000</v>
      </c>
      <c r="M213" s="25">
        <v>0.29696969696969699</v>
      </c>
      <c r="N213" s="26">
        <v>16993200</v>
      </c>
      <c r="O213" s="26">
        <v>0</v>
      </c>
      <c r="P213" s="26">
        <v>40228800</v>
      </c>
      <c r="Q213" s="27" t="s">
        <v>32</v>
      </c>
      <c r="R213" s="27" t="s">
        <v>32</v>
      </c>
      <c r="S213" s="20">
        <v>0</v>
      </c>
      <c r="T213" s="20" t="s">
        <v>32</v>
      </c>
      <c r="U213" s="27">
        <v>0</v>
      </c>
      <c r="V213" s="26">
        <f t="shared" si="3"/>
        <v>57222000</v>
      </c>
      <c r="W213" s="29" t="s">
        <v>244</v>
      </c>
    </row>
    <row r="214" spans="1:23" ht="30" customHeight="1" x14ac:dyDescent="0.3">
      <c r="A214" s="18">
        <v>222</v>
      </c>
      <c r="B214" s="19">
        <v>2023</v>
      </c>
      <c r="C214" s="20" t="s">
        <v>711</v>
      </c>
      <c r="D214" s="20" t="s">
        <v>712</v>
      </c>
      <c r="E214" s="21">
        <v>52964013</v>
      </c>
      <c r="F214" s="22" t="s">
        <v>713</v>
      </c>
      <c r="G214" s="20" t="s">
        <v>239</v>
      </c>
      <c r="H214" s="20" t="s">
        <v>240</v>
      </c>
      <c r="I214" s="23">
        <v>44946</v>
      </c>
      <c r="J214" s="23">
        <v>44949</v>
      </c>
      <c r="K214" s="23">
        <v>45291</v>
      </c>
      <c r="L214" s="31">
        <v>67459000</v>
      </c>
      <c r="M214" s="25">
        <v>0.28994083198362625</v>
      </c>
      <c r="N214" s="26">
        <v>19162267</v>
      </c>
      <c r="O214" s="26">
        <v>1368733</v>
      </c>
      <c r="P214" s="26">
        <v>46928000</v>
      </c>
      <c r="Q214" s="27" t="s">
        <v>32</v>
      </c>
      <c r="R214" s="27" t="s">
        <v>32</v>
      </c>
      <c r="S214" s="20">
        <v>0</v>
      </c>
      <c r="T214" s="20" t="s">
        <v>32</v>
      </c>
      <c r="U214" s="27">
        <v>0</v>
      </c>
      <c r="V214" s="26">
        <f t="shared" si="3"/>
        <v>67459000</v>
      </c>
      <c r="W214" s="29" t="s">
        <v>244</v>
      </c>
    </row>
    <row r="215" spans="1:23" ht="30" customHeight="1" x14ac:dyDescent="0.3">
      <c r="A215" s="18">
        <v>223</v>
      </c>
      <c r="B215" s="19">
        <v>2023</v>
      </c>
      <c r="C215" s="20" t="s">
        <v>714</v>
      </c>
      <c r="D215" s="20" t="s">
        <v>715</v>
      </c>
      <c r="E215" s="21">
        <v>1018424395</v>
      </c>
      <c r="F215" s="22" t="s">
        <v>716</v>
      </c>
      <c r="G215" s="20" t="s">
        <v>239</v>
      </c>
      <c r="H215" s="20" t="s">
        <v>240</v>
      </c>
      <c r="I215" s="23">
        <v>44946</v>
      </c>
      <c r="J215" s="23">
        <v>44949</v>
      </c>
      <c r="K215" s="23">
        <v>45291</v>
      </c>
      <c r="L215" s="31">
        <v>67459000</v>
      </c>
      <c r="M215" s="25">
        <v>0.28994083198362625</v>
      </c>
      <c r="N215" s="26">
        <v>19162267</v>
      </c>
      <c r="O215" s="26">
        <v>1368733</v>
      </c>
      <c r="P215" s="26">
        <v>46928000</v>
      </c>
      <c r="Q215" s="27" t="s">
        <v>32</v>
      </c>
      <c r="R215" s="27" t="s">
        <v>32</v>
      </c>
      <c r="S215" s="20">
        <v>0</v>
      </c>
      <c r="T215" s="20" t="s">
        <v>32</v>
      </c>
      <c r="U215" s="27">
        <v>0</v>
      </c>
      <c r="V215" s="26">
        <f t="shared" si="3"/>
        <v>67459000</v>
      </c>
      <c r="W215" s="29" t="s">
        <v>244</v>
      </c>
    </row>
    <row r="216" spans="1:23" ht="30" customHeight="1" x14ac:dyDescent="0.3">
      <c r="A216" s="18">
        <v>225</v>
      </c>
      <c r="B216" s="19">
        <v>2023</v>
      </c>
      <c r="C216" s="20" t="s">
        <v>717</v>
      </c>
      <c r="D216" s="20" t="s">
        <v>718</v>
      </c>
      <c r="E216" s="21">
        <v>1013600620</v>
      </c>
      <c r="F216" s="22" t="s">
        <v>719</v>
      </c>
      <c r="G216" s="20" t="s">
        <v>346</v>
      </c>
      <c r="H216" s="20" t="s">
        <v>347</v>
      </c>
      <c r="I216" s="23">
        <v>44946</v>
      </c>
      <c r="J216" s="23">
        <v>44951</v>
      </c>
      <c r="K216" s="23">
        <v>45291</v>
      </c>
      <c r="L216" s="31">
        <v>58538333</v>
      </c>
      <c r="M216" s="25">
        <v>0.2857142857142857</v>
      </c>
      <c r="N216" s="26">
        <v>16480000</v>
      </c>
      <c r="O216" s="26">
        <v>858333</v>
      </c>
      <c r="P216" s="26">
        <v>41200000</v>
      </c>
      <c r="Q216" s="27" t="s">
        <v>32</v>
      </c>
      <c r="R216" s="27" t="s">
        <v>32</v>
      </c>
      <c r="S216" s="20">
        <v>0</v>
      </c>
      <c r="T216" s="20" t="s">
        <v>32</v>
      </c>
      <c r="U216" s="27">
        <v>0</v>
      </c>
      <c r="V216" s="26">
        <f t="shared" si="3"/>
        <v>58538333</v>
      </c>
      <c r="W216" s="29" t="s">
        <v>196</v>
      </c>
    </row>
    <row r="217" spans="1:23" ht="30" customHeight="1" x14ac:dyDescent="0.3">
      <c r="A217" s="18">
        <v>226</v>
      </c>
      <c r="B217" s="19">
        <v>2023</v>
      </c>
      <c r="C217" s="20" t="s">
        <v>720</v>
      </c>
      <c r="D217" s="20" t="s">
        <v>721</v>
      </c>
      <c r="E217" s="21">
        <v>1087408305</v>
      </c>
      <c r="F217" s="22" t="s">
        <v>722</v>
      </c>
      <c r="G217" s="20" t="s">
        <v>346</v>
      </c>
      <c r="H217" s="20" t="s">
        <v>347</v>
      </c>
      <c r="I217" s="23">
        <v>44946</v>
      </c>
      <c r="J217" s="23">
        <v>44951</v>
      </c>
      <c r="K217" s="23">
        <v>45291</v>
      </c>
      <c r="L217" s="31">
        <v>58538333</v>
      </c>
      <c r="M217" s="25">
        <v>0.2857142857142857</v>
      </c>
      <c r="N217" s="26">
        <v>16480000</v>
      </c>
      <c r="O217" s="26">
        <v>858333</v>
      </c>
      <c r="P217" s="26">
        <v>41200000</v>
      </c>
      <c r="Q217" s="27" t="s">
        <v>32</v>
      </c>
      <c r="R217" s="27" t="s">
        <v>32</v>
      </c>
      <c r="S217" s="20">
        <v>0</v>
      </c>
      <c r="T217" s="20" t="s">
        <v>32</v>
      </c>
      <c r="U217" s="27">
        <v>0</v>
      </c>
      <c r="V217" s="26">
        <f t="shared" si="3"/>
        <v>58538333</v>
      </c>
      <c r="W217" s="29" t="s">
        <v>352</v>
      </c>
    </row>
    <row r="218" spans="1:23" ht="30" customHeight="1" x14ac:dyDescent="0.3">
      <c r="A218" s="18">
        <v>227</v>
      </c>
      <c r="B218" s="19">
        <v>2023</v>
      </c>
      <c r="C218" s="20" t="s">
        <v>723</v>
      </c>
      <c r="D218" s="20" t="s">
        <v>724</v>
      </c>
      <c r="E218" s="21">
        <v>1012379906</v>
      </c>
      <c r="F218" s="22" t="s">
        <v>725</v>
      </c>
      <c r="G218" s="20" t="s">
        <v>191</v>
      </c>
      <c r="H218" s="20" t="s">
        <v>192</v>
      </c>
      <c r="I218" s="23">
        <v>44946</v>
      </c>
      <c r="J218" s="23">
        <v>44951</v>
      </c>
      <c r="K218" s="23">
        <v>45289</v>
      </c>
      <c r="L218" s="31">
        <v>27600000</v>
      </c>
      <c r="M218" s="25">
        <v>0.28656716417910449</v>
      </c>
      <c r="N218" s="26">
        <v>7680000</v>
      </c>
      <c r="O218" s="26">
        <v>800000</v>
      </c>
      <c r="P218" s="26">
        <v>19120000</v>
      </c>
      <c r="Q218" s="27" t="s">
        <v>32</v>
      </c>
      <c r="R218" s="27" t="s">
        <v>32</v>
      </c>
      <c r="S218" s="20">
        <v>0</v>
      </c>
      <c r="T218" s="20" t="s">
        <v>32</v>
      </c>
      <c r="U218" s="27">
        <v>0</v>
      </c>
      <c r="V218" s="26">
        <f t="shared" si="3"/>
        <v>27600000</v>
      </c>
      <c r="W218" s="29" t="s">
        <v>352</v>
      </c>
    </row>
    <row r="219" spans="1:23" ht="30" customHeight="1" x14ac:dyDescent="0.3">
      <c r="A219" s="18">
        <v>228</v>
      </c>
      <c r="B219" s="19">
        <v>2023</v>
      </c>
      <c r="C219" s="20" t="s">
        <v>726</v>
      </c>
      <c r="D219" s="20" t="s">
        <v>727</v>
      </c>
      <c r="E219" s="21">
        <v>1010233596</v>
      </c>
      <c r="F219" s="22" t="s">
        <v>728</v>
      </c>
      <c r="G219" s="20" t="s">
        <v>239</v>
      </c>
      <c r="H219" s="20" t="s">
        <v>240</v>
      </c>
      <c r="I219" s="23">
        <v>44946</v>
      </c>
      <c r="J219" s="23">
        <v>44949</v>
      </c>
      <c r="K219" s="23">
        <v>45282</v>
      </c>
      <c r="L219" s="31">
        <v>54120000</v>
      </c>
      <c r="M219" s="25">
        <v>0.29696969696969699</v>
      </c>
      <c r="N219" s="26">
        <v>16072000</v>
      </c>
      <c r="O219" s="26">
        <v>0</v>
      </c>
      <c r="P219" s="26">
        <v>38048000</v>
      </c>
      <c r="Q219" s="27" t="s">
        <v>32</v>
      </c>
      <c r="R219" s="27" t="s">
        <v>32</v>
      </c>
      <c r="S219" s="20">
        <v>0</v>
      </c>
      <c r="T219" s="20" t="s">
        <v>32</v>
      </c>
      <c r="U219" s="27">
        <v>0</v>
      </c>
      <c r="V219" s="26">
        <f t="shared" si="3"/>
        <v>54120000</v>
      </c>
      <c r="W219" s="29" t="s">
        <v>196</v>
      </c>
    </row>
    <row r="220" spans="1:23" ht="30" customHeight="1" x14ac:dyDescent="0.3">
      <c r="A220" s="18">
        <v>229</v>
      </c>
      <c r="B220" s="19">
        <v>2023</v>
      </c>
      <c r="C220" s="20" t="s">
        <v>729</v>
      </c>
      <c r="D220" s="20" t="s">
        <v>730</v>
      </c>
      <c r="E220" s="21">
        <v>52616058</v>
      </c>
      <c r="F220" s="22" t="s">
        <v>731</v>
      </c>
      <c r="G220" s="20" t="s">
        <v>161</v>
      </c>
      <c r="H220" s="20" t="s">
        <v>162</v>
      </c>
      <c r="I220" s="23">
        <v>44946</v>
      </c>
      <c r="J220" s="23">
        <v>44949</v>
      </c>
      <c r="K220" s="23">
        <v>45291</v>
      </c>
      <c r="L220" s="31">
        <v>102141667</v>
      </c>
      <c r="M220" s="25">
        <v>0.28994083080187205</v>
      </c>
      <c r="N220" s="26">
        <v>28599667</v>
      </c>
      <c r="O220" s="26">
        <v>3502000</v>
      </c>
      <c r="P220" s="26">
        <v>70040000</v>
      </c>
      <c r="Q220" s="27" t="s">
        <v>32</v>
      </c>
      <c r="R220" s="27" t="s">
        <v>32</v>
      </c>
      <c r="S220" s="20">
        <v>0</v>
      </c>
      <c r="T220" s="20" t="s">
        <v>32</v>
      </c>
      <c r="U220" s="27">
        <v>0</v>
      </c>
      <c r="V220" s="26">
        <f t="shared" si="3"/>
        <v>102141667</v>
      </c>
      <c r="W220" s="29" t="s">
        <v>244</v>
      </c>
    </row>
    <row r="221" spans="1:23" ht="30" customHeight="1" x14ac:dyDescent="0.3">
      <c r="A221" s="18">
        <v>230</v>
      </c>
      <c r="B221" s="19">
        <v>2023</v>
      </c>
      <c r="C221" s="20" t="s">
        <v>732</v>
      </c>
      <c r="D221" s="20" t="s">
        <v>733</v>
      </c>
      <c r="E221" s="21">
        <v>1018409440</v>
      </c>
      <c r="F221" s="22" t="s">
        <v>734</v>
      </c>
      <c r="G221" s="20" t="s">
        <v>239</v>
      </c>
      <c r="H221" s="20" t="s">
        <v>240</v>
      </c>
      <c r="I221" s="23">
        <v>44946</v>
      </c>
      <c r="J221" s="23">
        <v>44949</v>
      </c>
      <c r="K221" s="23">
        <v>45291</v>
      </c>
      <c r="L221" s="31">
        <v>103500000</v>
      </c>
      <c r="M221" s="25">
        <v>0.28994082840236685</v>
      </c>
      <c r="N221" s="26">
        <v>29400000</v>
      </c>
      <c r="O221" s="26">
        <v>2100000</v>
      </c>
      <c r="P221" s="26">
        <v>72000000</v>
      </c>
      <c r="Q221" s="27" t="s">
        <v>32</v>
      </c>
      <c r="R221" s="27" t="s">
        <v>32</v>
      </c>
      <c r="S221" s="20">
        <v>0</v>
      </c>
      <c r="T221" s="20" t="s">
        <v>32</v>
      </c>
      <c r="U221" s="27">
        <v>0</v>
      </c>
      <c r="V221" s="26">
        <f t="shared" si="3"/>
        <v>103500000</v>
      </c>
      <c r="W221" s="29" t="s">
        <v>166</v>
      </c>
    </row>
    <row r="222" spans="1:23" ht="30" customHeight="1" x14ac:dyDescent="0.3">
      <c r="A222" s="18">
        <v>231</v>
      </c>
      <c r="B222" s="19">
        <v>2023</v>
      </c>
      <c r="C222" s="20" t="s">
        <v>735</v>
      </c>
      <c r="D222" s="20" t="s">
        <v>736</v>
      </c>
      <c r="E222" s="21">
        <v>1014187279</v>
      </c>
      <c r="F222" s="22" t="s">
        <v>737</v>
      </c>
      <c r="G222" s="20" t="s">
        <v>191</v>
      </c>
      <c r="H222" s="20" t="s">
        <v>192</v>
      </c>
      <c r="I222" s="23">
        <v>44946</v>
      </c>
      <c r="J222" s="23">
        <v>44949</v>
      </c>
      <c r="K222" s="23">
        <v>45289</v>
      </c>
      <c r="L222" s="31">
        <v>46000000</v>
      </c>
      <c r="M222" s="25">
        <v>0.29080119004746008</v>
      </c>
      <c r="N222" s="26">
        <v>13066667</v>
      </c>
      <c r="O222" s="26">
        <v>1066666</v>
      </c>
      <c r="P222" s="26">
        <v>31866667</v>
      </c>
      <c r="Q222" s="27" t="s">
        <v>32</v>
      </c>
      <c r="R222" s="27" t="s">
        <v>32</v>
      </c>
      <c r="S222" s="20">
        <v>0</v>
      </c>
      <c r="T222" s="20" t="s">
        <v>32</v>
      </c>
      <c r="U222" s="27">
        <v>0</v>
      </c>
      <c r="V222" s="26">
        <f t="shared" si="3"/>
        <v>46000000</v>
      </c>
      <c r="W222" s="29" t="s">
        <v>244</v>
      </c>
    </row>
    <row r="223" spans="1:23" ht="30" customHeight="1" x14ac:dyDescent="0.3">
      <c r="A223" s="18">
        <v>232</v>
      </c>
      <c r="B223" s="19">
        <v>2023</v>
      </c>
      <c r="C223" s="20" t="s">
        <v>738</v>
      </c>
      <c r="D223" s="20" t="s">
        <v>739</v>
      </c>
      <c r="E223" s="21">
        <v>1022337619</v>
      </c>
      <c r="F223" s="22" t="s">
        <v>740</v>
      </c>
      <c r="G223" s="20" t="s">
        <v>191</v>
      </c>
      <c r="H223" s="20" t="s">
        <v>192</v>
      </c>
      <c r="I223" s="23">
        <v>44946</v>
      </c>
      <c r="J223" s="23">
        <v>44949</v>
      </c>
      <c r="K223" s="23">
        <v>45289</v>
      </c>
      <c r="L223" s="31">
        <v>74550000</v>
      </c>
      <c r="M223" s="25">
        <v>0.29080118694362017</v>
      </c>
      <c r="N223" s="26">
        <v>20580000</v>
      </c>
      <c r="O223" s="26">
        <v>3780000</v>
      </c>
      <c r="P223" s="26">
        <v>50190000</v>
      </c>
      <c r="Q223" s="27" t="s">
        <v>32</v>
      </c>
      <c r="R223" s="27" t="s">
        <v>32</v>
      </c>
      <c r="S223" s="20">
        <v>0</v>
      </c>
      <c r="T223" s="20" t="s">
        <v>32</v>
      </c>
      <c r="U223" s="27">
        <v>0</v>
      </c>
      <c r="V223" s="26">
        <f t="shared" si="3"/>
        <v>74550000</v>
      </c>
      <c r="W223" s="29" t="s">
        <v>196</v>
      </c>
    </row>
    <row r="224" spans="1:23" ht="30" customHeight="1" x14ac:dyDescent="0.3">
      <c r="A224" s="18">
        <v>233</v>
      </c>
      <c r="B224" s="19">
        <v>2023</v>
      </c>
      <c r="C224" s="20" t="s">
        <v>741</v>
      </c>
      <c r="D224" s="20" t="s">
        <v>742</v>
      </c>
      <c r="E224" s="21">
        <v>52735500</v>
      </c>
      <c r="F224" s="22" t="s">
        <v>743</v>
      </c>
      <c r="G224" s="20" t="s">
        <v>191</v>
      </c>
      <c r="H224" s="20" t="s">
        <v>192</v>
      </c>
      <c r="I224" s="23">
        <v>44946</v>
      </c>
      <c r="J224" s="23">
        <v>44951</v>
      </c>
      <c r="K224" s="23">
        <v>45289</v>
      </c>
      <c r="L224" s="31">
        <v>27600000</v>
      </c>
      <c r="M224" s="25">
        <v>0.28656716417910449</v>
      </c>
      <c r="N224" s="26">
        <v>7680000</v>
      </c>
      <c r="O224" s="26">
        <v>800000</v>
      </c>
      <c r="P224" s="26">
        <v>19120000</v>
      </c>
      <c r="Q224" s="27" t="s">
        <v>32</v>
      </c>
      <c r="R224" s="27" t="s">
        <v>32</v>
      </c>
      <c r="S224" s="20">
        <v>0</v>
      </c>
      <c r="T224" s="20" t="s">
        <v>32</v>
      </c>
      <c r="U224" s="27">
        <v>0</v>
      </c>
      <c r="V224" s="26">
        <f t="shared" si="3"/>
        <v>27600000</v>
      </c>
      <c r="W224" s="29" t="s">
        <v>196</v>
      </c>
    </row>
    <row r="225" spans="1:23" ht="30" customHeight="1" x14ac:dyDescent="0.3">
      <c r="A225" s="18">
        <v>234</v>
      </c>
      <c r="B225" s="19">
        <v>2023</v>
      </c>
      <c r="C225" s="20" t="s">
        <v>744</v>
      </c>
      <c r="D225" s="20" t="s">
        <v>745</v>
      </c>
      <c r="E225" s="21">
        <v>1032412691</v>
      </c>
      <c r="F225" s="22" t="s">
        <v>746</v>
      </c>
      <c r="G225" s="20" t="s">
        <v>134</v>
      </c>
      <c r="H225" s="20" t="s">
        <v>135</v>
      </c>
      <c r="I225" s="23">
        <v>44946</v>
      </c>
      <c r="J225" s="23">
        <v>44949</v>
      </c>
      <c r="K225" s="23">
        <v>45272</v>
      </c>
      <c r="L225" s="31">
        <v>73130667</v>
      </c>
      <c r="M225" s="25">
        <v>0.30625000316214812</v>
      </c>
      <c r="N225" s="26">
        <v>22396267</v>
      </c>
      <c r="O225" s="26">
        <v>0</v>
      </c>
      <c r="P225" s="26">
        <v>50734400</v>
      </c>
      <c r="Q225" s="27" t="s">
        <v>32</v>
      </c>
      <c r="R225" s="27" t="s">
        <v>32</v>
      </c>
      <c r="S225" s="20">
        <v>0</v>
      </c>
      <c r="T225" s="20" t="s">
        <v>32</v>
      </c>
      <c r="U225" s="27">
        <v>0</v>
      </c>
      <c r="V225" s="26">
        <f t="shared" si="3"/>
        <v>73130667</v>
      </c>
      <c r="W225" s="29" t="s">
        <v>196</v>
      </c>
    </row>
    <row r="226" spans="1:23" ht="30" customHeight="1" x14ac:dyDescent="0.3">
      <c r="A226" s="18">
        <v>235</v>
      </c>
      <c r="B226" s="19">
        <v>2023</v>
      </c>
      <c r="C226" s="20" t="s">
        <v>747</v>
      </c>
      <c r="D226" s="20" t="s">
        <v>748</v>
      </c>
      <c r="E226" s="21">
        <v>1032490895</v>
      </c>
      <c r="F226" s="22" t="s">
        <v>749</v>
      </c>
      <c r="G226" s="20" t="s">
        <v>346</v>
      </c>
      <c r="H226" s="20" t="s">
        <v>347</v>
      </c>
      <c r="I226" s="23">
        <v>44946</v>
      </c>
      <c r="J226" s="23">
        <v>44951</v>
      </c>
      <c r="K226" s="23">
        <v>45291</v>
      </c>
      <c r="L226" s="31">
        <v>58538333</v>
      </c>
      <c r="M226" s="25">
        <v>0.2857142857142857</v>
      </c>
      <c r="N226" s="26">
        <v>16480000</v>
      </c>
      <c r="O226" s="26">
        <v>858333</v>
      </c>
      <c r="P226" s="26">
        <v>41200000</v>
      </c>
      <c r="Q226" s="27" t="s">
        <v>32</v>
      </c>
      <c r="R226" s="27" t="s">
        <v>32</v>
      </c>
      <c r="S226" s="20">
        <v>0</v>
      </c>
      <c r="T226" s="20" t="s">
        <v>32</v>
      </c>
      <c r="U226" s="27">
        <v>0</v>
      </c>
      <c r="V226" s="26">
        <f t="shared" si="3"/>
        <v>58538333</v>
      </c>
      <c r="W226" s="29" t="s">
        <v>139</v>
      </c>
    </row>
    <row r="227" spans="1:23" ht="30" customHeight="1" x14ac:dyDescent="0.3">
      <c r="A227" s="18">
        <v>236</v>
      </c>
      <c r="B227" s="19">
        <v>2023</v>
      </c>
      <c r="C227" s="20" t="s">
        <v>750</v>
      </c>
      <c r="D227" s="20" t="s">
        <v>751</v>
      </c>
      <c r="E227" s="21">
        <v>52424392</v>
      </c>
      <c r="F227" s="22" t="s">
        <v>752</v>
      </c>
      <c r="G227" s="20" t="s">
        <v>134</v>
      </c>
      <c r="H227" s="20" t="s">
        <v>135</v>
      </c>
      <c r="I227" s="23">
        <v>44946</v>
      </c>
      <c r="J227" s="23">
        <v>44949</v>
      </c>
      <c r="K227" s="23">
        <v>45252</v>
      </c>
      <c r="L227" s="31">
        <v>52740000</v>
      </c>
      <c r="M227" s="25">
        <v>0.32666666666666666</v>
      </c>
      <c r="N227" s="26">
        <v>17228400</v>
      </c>
      <c r="O227" s="26">
        <v>0</v>
      </c>
      <c r="P227" s="26">
        <v>35511600</v>
      </c>
      <c r="Q227" s="27" t="s">
        <v>32</v>
      </c>
      <c r="R227" s="27" t="s">
        <v>32</v>
      </c>
      <c r="S227" s="20">
        <v>0</v>
      </c>
      <c r="T227" s="20" t="s">
        <v>32</v>
      </c>
      <c r="U227" s="27">
        <v>0</v>
      </c>
      <c r="V227" s="26">
        <f t="shared" si="3"/>
        <v>52740000</v>
      </c>
      <c r="W227" s="29" t="s">
        <v>352</v>
      </c>
    </row>
    <row r="228" spans="1:23" ht="30" customHeight="1" x14ac:dyDescent="0.3">
      <c r="A228" s="18">
        <v>237</v>
      </c>
      <c r="B228" s="19">
        <v>2023</v>
      </c>
      <c r="C228" s="20" t="s">
        <v>753</v>
      </c>
      <c r="D228" s="20" t="s">
        <v>754</v>
      </c>
      <c r="E228" s="21">
        <v>52333210</v>
      </c>
      <c r="F228" s="22" t="s">
        <v>755</v>
      </c>
      <c r="G228" s="20" t="s">
        <v>239</v>
      </c>
      <c r="H228" s="20" t="s">
        <v>240</v>
      </c>
      <c r="I228" s="23">
        <v>44946</v>
      </c>
      <c r="J228" s="23">
        <v>44949</v>
      </c>
      <c r="K228" s="23">
        <v>45282</v>
      </c>
      <c r="L228" s="31">
        <v>39820000</v>
      </c>
      <c r="M228" s="25">
        <v>0.2969696885986941</v>
      </c>
      <c r="N228" s="26">
        <v>11825333</v>
      </c>
      <c r="O228" s="26">
        <v>0</v>
      </c>
      <c r="P228" s="26">
        <v>27994667</v>
      </c>
      <c r="Q228" s="27" t="s">
        <v>32</v>
      </c>
      <c r="R228" s="27" t="s">
        <v>32</v>
      </c>
      <c r="S228" s="20">
        <v>0</v>
      </c>
      <c r="T228" s="20" t="s">
        <v>32</v>
      </c>
      <c r="U228" s="27">
        <v>0</v>
      </c>
      <c r="V228" s="26">
        <f t="shared" si="3"/>
        <v>39820000</v>
      </c>
      <c r="W228" s="29" t="s">
        <v>139</v>
      </c>
    </row>
    <row r="229" spans="1:23" ht="30" customHeight="1" x14ac:dyDescent="0.3">
      <c r="A229" s="18">
        <v>238</v>
      </c>
      <c r="B229" s="19">
        <v>2023</v>
      </c>
      <c r="C229" s="20" t="s">
        <v>756</v>
      </c>
      <c r="D229" s="20" t="s">
        <v>757</v>
      </c>
      <c r="E229" s="21">
        <v>53072061</v>
      </c>
      <c r="F229" s="22" t="s">
        <v>758</v>
      </c>
      <c r="G229" s="20" t="s">
        <v>239</v>
      </c>
      <c r="H229" s="20" t="s">
        <v>240</v>
      </c>
      <c r="I229" s="23">
        <v>44946</v>
      </c>
      <c r="J229" s="23">
        <v>44949</v>
      </c>
      <c r="K229" s="23">
        <v>45282</v>
      </c>
      <c r="L229" s="31">
        <v>39820000</v>
      </c>
      <c r="M229" s="25">
        <v>0.2969696885986941</v>
      </c>
      <c r="N229" s="26">
        <v>11825333</v>
      </c>
      <c r="O229" s="26">
        <v>0</v>
      </c>
      <c r="P229" s="26">
        <v>27994667</v>
      </c>
      <c r="Q229" s="27" t="s">
        <v>32</v>
      </c>
      <c r="R229" s="27" t="s">
        <v>32</v>
      </c>
      <c r="S229" s="20">
        <v>0</v>
      </c>
      <c r="T229" s="20" t="s">
        <v>32</v>
      </c>
      <c r="U229" s="27">
        <v>0</v>
      </c>
      <c r="V229" s="26">
        <f t="shared" si="3"/>
        <v>39820000</v>
      </c>
      <c r="W229" s="29" t="s">
        <v>244</v>
      </c>
    </row>
    <row r="230" spans="1:23" ht="30" customHeight="1" x14ac:dyDescent="0.3">
      <c r="A230" s="18">
        <v>239</v>
      </c>
      <c r="B230" s="19">
        <v>2023</v>
      </c>
      <c r="C230" s="20" t="s">
        <v>759</v>
      </c>
      <c r="D230" s="20" t="s">
        <v>760</v>
      </c>
      <c r="E230" s="21">
        <v>1024517160</v>
      </c>
      <c r="F230" s="22" t="s">
        <v>761</v>
      </c>
      <c r="G230" s="20" t="s">
        <v>346</v>
      </c>
      <c r="H230" s="20" t="s">
        <v>347</v>
      </c>
      <c r="I230" s="23">
        <v>44946</v>
      </c>
      <c r="J230" s="23">
        <v>44951</v>
      </c>
      <c r="K230" s="23">
        <v>45291</v>
      </c>
      <c r="L230" s="31">
        <v>59225000</v>
      </c>
      <c r="M230" s="25">
        <v>0.2857142857142857</v>
      </c>
      <c r="N230" s="26">
        <v>16480000</v>
      </c>
      <c r="O230" s="26">
        <v>1545000</v>
      </c>
      <c r="P230" s="26">
        <v>41200000</v>
      </c>
      <c r="Q230" s="27" t="s">
        <v>32</v>
      </c>
      <c r="R230" s="27" t="s">
        <v>32</v>
      </c>
      <c r="S230" s="20">
        <v>0</v>
      </c>
      <c r="T230" s="20" t="s">
        <v>32</v>
      </c>
      <c r="U230" s="27">
        <v>0</v>
      </c>
      <c r="V230" s="26">
        <f t="shared" si="3"/>
        <v>59225000</v>
      </c>
      <c r="W230" s="29" t="s">
        <v>244</v>
      </c>
    </row>
    <row r="231" spans="1:23" ht="30" customHeight="1" x14ac:dyDescent="0.3">
      <c r="A231" s="18">
        <v>240</v>
      </c>
      <c r="B231" s="19">
        <v>2023</v>
      </c>
      <c r="C231" s="20" t="s">
        <v>762</v>
      </c>
      <c r="D231" s="20" t="s">
        <v>763</v>
      </c>
      <c r="E231" s="21">
        <v>52444527</v>
      </c>
      <c r="F231" s="22" t="s">
        <v>764</v>
      </c>
      <c r="G231" s="20" t="s">
        <v>266</v>
      </c>
      <c r="H231" s="20" t="s">
        <v>267</v>
      </c>
      <c r="I231" s="23">
        <v>44946</v>
      </c>
      <c r="J231" s="23">
        <v>44949</v>
      </c>
      <c r="K231" s="23">
        <v>45267</v>
      </c>
      <c r="L231" s="31">
        <v>66444000</v>
      </c>
      <c r="M231" s="25">
        <v>0.31111111612786707</v>
      </c>
      <c r="N231" s="26">
        <v>20671467</v>
      </c>
      <c r="O231" s="26">
        <v>0</v>
      </c>
      <c r="P231" s="26">
        <v>45772533</v>
      </c>
      <c r="Q231" s="27" t="s">
        <v>32</v>
      </c>
      <c r="R231" s="27" t="s">
        <v>32</v>
      </c>
      <c r="S231" s="20">
        <v>0</v>
      </c>
      <c r="T231" s="20" t="s">
        <v>32</v>
      </c>
      <c r="U231" s="27">
        <v>0</v>
      </c>
      <c r="V231" s="26">
        <f t="shared" si="3"/>
        <v>66444000</v>
      </c>
      <c r="W231" s="29" t="s">
        <v>352</v>
      </c>
    </row>
    <row r="232" spans="1:23" ht="30" customHeight="1" x14ac:dyDescent="0.3">
      <c r="A232" s="18">
        <v>241</v>
      </c>
      <c r="B232" s="19">
        <v>2023</v>
      </c>
      <c r="C232" s="20" t="s">
        <v>765</v>
      </c>
      <c r="D232" s="20" t="s">
        <v>766</v>
      </c>
      <c r="E232" s="21">
        <v>1023881004</v>
      </c>
      <c r="F232" s="22" t="s">
        <v>767</v>
      </c>
      <c r="G232" s="20" t="s">
        <v>346</v>
      </c>
      <c r="H232" s="20" t="s">
        <v>347</v>
      </c>
      <c r="I232" s="23">
        <v>44946</v>
      </c>
      <c r="J232" s="23">
        <v>44951</v>
      </c>
      <c r="K232" s="23">
        <v>45291</v>
      </c>
      <c r="L232" s="31">
        <v>59225000</v>
      </c>
      <c r="M232" s="25">
        <v>0.2857142857142857</v>
      </c>
      <c r="N232" s="26">
        <v>16480000</v>
      </c>
      <c r="O232" s="26">
        <v>1545000</v>
      </c>
      <c r="P232" s="26">
        <v>41200000</v>
      </c>
      <c r="Q232" s="27" t="s">
        <v>32</v>
      </c>
      <c r="R232" s="27" t="s">
        <v>32</v>
      </c>
      <c r="S232" s="20">
        <v>0</v>
      </c>
      <c r="T232" s="20" t="s">
        <v>32</v>
      </c>
      <c r="U232" s="27">
        <v>0</v>
      </c>
      <c r="V232" s="26">
        <f t="shared" si="3"/>
        <v>59225000</v>
      </c>
      <c r="W232" s="29" t="s">
        <v>271</v>
      </c>
    </row>
    <row r="233" spans="1:23" ht="30" customHeight="1" x14ac:dyDescent="0.3">
      <c r="A233" s="36">
        <v>242</v>
      </c>
      <c r="B233" s="19">
        <v>2023</v>
      </c>
      <c r="C233" s="20" t="s">
        <v>768</v>
      </c>
      <c r="D233" s="20" t="s">
        <v>769</v>
      </c>
      <c r="E233" s="34" t="s">
        <v>770</v>
      </c>
      <c r="F233" s="22" t="s">
        <v>771</v>
      </c>
      <c r="G233" s="20" t="s">
        <v>191</v>
      </c>
      <c r="H233" s="20" t="s">
        <v>192</v>
      </c>
      <c r="I233" s="23">
        <v>44949</v>
      </c>
      <c r="J233" s="23">
        <v>44949</v>
      </c>
      <c r="K233" s="23">
        <v>45313</v>
      </c>
      <c r="L233" s="31">
        <v>134508720</v>
      </c>
      <c r="M233" s="25">
        <v>0.41666666666666669</v>
      </c>
      <c r="N233" s="26">
        <v>56045300</v>
      </c>
      <c r="O233" s="26">
        <v>0</v>
      </c>
      <c r="P233" s="26">
        <v>78463420</v>
      </c>
      <c r="Q233" s="27" t="s">
        <v>32</v>
      </c>
      <c r="R233" s="27" t="s">
        <v>32</v>
      </c>
      <c r="S233" s="20">
        <v>0</v>
      </c>
      <c r="T233" s="20" t="s">
        <v>32</v>
      </c>
      <c r="U233" s="27">
        <v>0</v>
      </c>
      <c r="V233" s="26">
        <f t="shared" si="3"/>
        <v>134508720</v>
      </c>
      <c r="W233" s="29" t="s">
        <v>352</v>
      </c>
    </row>
    <row r="234" spans="1:23" ht="30" customHeight="1" x14ac:dyDescent="0.3">
      <c r="A234" s="36">
        <v>243</v>
      </c>
      <c r="B234" s="19">
        <v>2023</v>
      </c>
      <c r="C234" s="20" t="s">
        <v>772</v>
      </c>
      <c r="D234" s="20" t="s">
        <v>773</v>
      </c>
      <c r="E234" s="21">
        <v>1020749871</v>
      </c>
      <c r="F234" s="22" t="s">
        <v>774</v>
      </c>
      <c r="G234" s="37" t="s">
        <v>50</v>
      </c>
      <c r="H234" s="20" t="s">
        <v>51</v>
      </c>
      <c r="I234" s="23">
        <v>44949</v>
      </c>
      <c r="J234" s="23">
        <v>44952</v>
      </c>
      <c r="K234" s="23">
        <v>45289</v>
      </c>
      <c r="L234" s="31">
        <v>27600000</v>
      </c>
      <c r="M234" s="25">
        <v>0.28443113772455092</v>
      </c>
      <c r="N234" s="26">
        <v>7600000</v>
      </c>
      <c r="O234" s="26">
        <v>880000</v>
      </c>
      <c r="P234" s="26">
        <v>19120000</v>
      </c>
      <c r="Q234" s="27" t="s">
        <v>32</v>
      </c>
      <c r="R234" s="27" t="s">
        <v>32</v>
      </c>
      <c r="S234" s="20">
        <v>0</v>
      </c>
      <c r="T234" s="20" t="s">
        <v>32</v>
      </c>
      <c r="U234" s="27">
        <v>0</v>
      </c>
      <c r="V234" s="26">
        <f t="shared" si="3"/>
        <v>27600000</v>
      </c>
      <c r="W234" s="29" t="s">
        <v>196</v>
      </c>
    </row>
    <row r="235" spans="1:23" ht="30" customHeight="1" x14ac:dyDescent="0.3">
      <c r="A235" s="36">
        <v>244</v>
      </c>
      <c r="B235" s="19">
        <v>2023</v>
      </c>
      <c r="C235" s="20" t="s">
        <v>775</v>
      </c>
      <c r="D235" s="20" t="s">
        <v>776</v>
      </c>
      <c r="E235" s="21">
        <v>52878857</v>
      </c>
      <c r="F235" s="22" t="s">
        <v>777</v>
      </c>
      <c r="G235" s="20" t="s">
        <v>191</v>
      </c>
      <c r="H235" s="20" t="s">
        <v>192</v>
      </c>
      <c r="I235" s="23">
        <v>44949</v>
      </c>
      <c r="J235" s="23">
        <v>44952</v>
      </c>
      <c r="K235" s="23">
        <v>45289</v>
      </c>
      <c r="L235" s="31">
        <v>27600000</v>
      </c>
      <c r="M235" s="25">
        <v>0.28443113772455092</v>
      </c>
      <c r="N235" s="26">
        <v>7600000</v>
      </c>
      <c r="O235" s="26">
        <v>880000</v>
      </c>
      <c r="P235" s="26">
        <v>19120000</v>
      </c>
      <c r="Q235" s="27" t="s">
        <v>32</v>
      </c>
      <c r="R235" s="27" t="s">
        <v>32</v>
      </c>
      <c r="S235" s="20">
        <v>0</v>
      </c>
      <c r="T235" s="20" t="s">
        <v>32</v>
      </c>
      <c r="U235" s="27">
        <v>0</v>
      </c>
      <c r="V235" s="26">
        <f t="shared" si="3"/>
        <v>27600000</v>
      </c>
      <c r="W235" s="29" t="s">
        <v>55</v>
      </c>
    </row>
    <row r="236" spans="1:23" ht="30" customHeight="1" x14ac:dyDescent="0.3">
      <c r="A236" s="36">
        <v>245</v>
      </c>
      <c r="B236" s="19">
        <v>2023</v>
      </c>
      <c r="C236" s="20" t="s">
        <v>778</v>
      </c>
      <c r="D236" s="20" t="s">
        <v>779</v>
      </c>
      <c r="E236" s="21">
        <v>1110575837</v>
      </c>
      <c r="F236" s="22" t="s">
        <v>780</v>
      </c>
      <c r="G236" s="20" t="s">
        <v>191</v>
      </c>
      <c r="H236" s="20" t="s">
        <v>192</v>
      </c>
      <c r="I236" s="23">
        <v>44949</v>
      </c>
      <c r="J236" s="23">
        <v>44952</v>
      </c>
      <c r="K236" s="23">
        <v>45291</v>
      </c>
      <c r="L236" s="31">
        <v>27600000</v>
      </c>
      <c r="M236" s="25">
        <v>0.27164179104477609</v>
      </c>
      <c r="N236" s="26">
        <v>7280000</v>
      </c>
      <c r="O236" s="26">
        <v>800000</v>
      </c>
      <c r="P236" s="26">
        <v>19520000</v>
      </c>
      <c r="Q236" s="27" t="s">
        <v>32</v>
      </c>
      <c r="R236" s="27" t="s">
        <v>32</v>
      </c>
      <c r="S236" s="20">
        <v>0</v>
      </c>
      <c r="T236" s="20" t="s">
        <v>32</v>
      </c>
      <c r="U236" s="27">
        <v>0</v>
      </c>
      <c r="V236" s="26">
        <f t="shared" si="3"/>
        <v>27600000</v>
      </c>
      <c r="W236" s="29" t="s">
        <v>196</v>
      </c>
    </row>
    <row r="237" spans="1:23" ht="30" customHeight="1" x14ac:dyDescent="0.3">
      <c r="A237" s="36">
        <v>247</v>
      </c>
      <c r="B237" s="19">
        <v>2023</v>
      </c>
      <c r="C237" s="20" t="s">
        <v>781</v>
      </c>
      <c r="D237" s="20" t="s">
        <v>782</v>
      </c>
      <c r="E237" s="21">
        <v>1032447527</v>
      </c>
      <c r="F237" s="22" t="s">
        <v>783</v>
      </c>
      <c r="G237" s="20" t="s">
        <v>686</v>
      </c>
      <c r="H237" s="20" t="s">
        <v>687</v>
      </c>
      <c r="I237" s="23">
        <v>44949</v>
      </c>
      <c r="J237" s="23">
        <v>44950</v>
      </c>
      <c r="K237" s="23">
        <v>45291</v>
      </c>
      <c r="L237" s="31">
        <v>76992500</v>
      </c>
      <c r="M237" s="25">
        <v>0.28783383104963917</v>
      </c>
      <c r="N237" s="26">
        <v>21647167</v>
      </c>
      <c r="O237" s="26">
        <v>1785333</v>
      </c>
      <c r="P237" s="26">
        <v>53560000</v>
      </c>
      <c r="Q237" s="27" t="s">
        <v>32</v>
      </c>
      <c r="R237" s="27" t="s">
        <v>32</v>
      </c>
      <c r="S237" s="20">
        <v>0</v>
      </c>
      <c r="T237" s="20" t="s">
        <v>32</v>
      </c>
      <c r="U237" s="27">
        <v>0</v>
      </c>
      <c r="V237" s="26">
        <f t="shared" si="3"/>
        <v>76992500</v>
      </c>
      <c r="W237" s="30"/>
    </row>
    <row r="238" spans="1:23" ht="30" customHeight="1" x14ac:dyDescent="0.3">
      <c r="A238" s="36">
        <v>248</v>
      </c>
      <c r="B238" s="19">
        <v>2023</v>
      </c>
      <c r="C238" s="20" t="s">
        <v>784</v>
      </c>
      <c r="D238" s="20" t="s">
        <v>785</v>
      </c>
      <c r="E238" s="21">
        <v>52694884</v>
      </c>
      <c r="F238" s="22" t="s">
        <v>786</v>
      </c>
      <c r="G238" s="20" t="s">
        <v>230</v>
      </c>
      <c r="H238" s="20" t="s">
        <v>231</v>
      </c>
      <c r="I238" s="23">
        <v>44949</v>
      </c>
      <c r="J238" s="23">
        <v>44950</v>
      </c>
      <c r="K238" s="23">
        <v>45291</v>
      </c>
      <c r="L238" s="31">
        <v>91200000</v>
      </c>
      <c r="M238" s="25">
        <v>0.28783383053474099</v>
      </c>
      <c r="N238" s="26">
        <v>25866667</v>
      </c>
      <c r="O238" s="26">
        <v>1333333</v>
      </c>
      <c r="P238" s="26">
        <v>64000000</v>
      </c>
      <c r="Q238" s="27" t="s">
        <v>32</v>
      </c>
      <c r="R238" s="27" t="s">
        <v>32</v>
      </c>
      <c r="S238" s="20">
        <v>0</v>
      </c>
      <c r="T238" s="20" t="s">
        <v>32</v>
      </c>
      <c r="U238" s="27">
        <v>0</v>
      </c>
      <c r="V238" s="26">
        <f t="shared" si="3"/>
        <v>91200000</v>
      </c>
      <c r="W238" s="29" t="s">
        <v>214</v>
      </c>
    </row>
    <row r="239" spans="1:23" ht="30" customHeight="1" x14ac:dyDescent="0.3">
      <c r="A239" s="36">
        <v>249</v>
      </c>
      <c r="B239" s="19">
        <v>2023</v>
      </c>
      <c r="C239" s="20" t="s">
        <v>787</v>
      </c>
      <c r="D239" s="20" t="s">
        <v>788</v>
      </c>
      <c r="E239" s="21">
        <v>53106978</v>
      </c>
      <c r="F239" s="22" t="s">
        <v>789</v>
      </c>
      <c r="G239" s="20" t="s">
        <v>335</v>
      </c>
      <c r="H239" s="20" t="s">
        <v>336</v>
      </c>
      <c r="I239" s="23">
        <v>44949</v>
      </c>
      <c r="J239" s="23">
        <v>44950</v>
      </c>
      <c r="K239" s="23">
        <v>45291</v>
      </c>
      <c r="L239" s="31">
        <v>92818000</v>
      </c>
      <c r="M239" s="25">
        <v>0.2939393975306514</v>
      </c>
      <c r="N239" s="26">
        <v>27282867</v>
      </c>
      <c r="O239" s="26">
        <v>0</v>
      </c>
      <c r="P239" s="26">
        <v>65535133</v>
      </c>
      <c r="Q239" s="27" t="s">
        <v>32</v>
      </c>
      <c r="R239" s="27" t="s">
        <v>32</v>
      </c>
      <c r="S239" s="20">
        <v>0</v>
      </c>
      <c r="T239" s="20" t="s">
        <v>32</v>
      </c>
      <c r="U239" s="27">
        <v>0</v>
      </c>
      <c r="V239" s="26">
        <f t="shared" si="3"/>
        <v>92818000</v>
      </c>
      <c r="W239" s="29" t="s">
        <v>235</v>
      </c>
    </row>
    <row r="240" spans="1:23" ht="30" customHeight="1" x14ac:dyDescent="0.3">
      <c r="A240" s="36">
        <v>250</v>
      </c>
      <c r="B240" s="19">
        <v>2023</v>
      </c>
      <c r="C240" s="20" t="s">
        <v>790</v>
      </c>
      <c r="D240" s="20" t="s">
        <v>791</v>
      </c>
      <c r="E240" s="21">
        <v>1020752054</v>
      </c>
      <c r="F240" s="22" t="s">
        <v>792</v>
      </c>
      <c r="G240" s="20" t="s">
        <v>191</v>
      </c>
      <c r="H240" s="20" t="s">
        <v>192</v>
      </c>
      <c r="I240" s="23">
        <v>44949</v>
      </c>
      <c r="J240" s="23">
        <v>44950</v>
      </c>
      <c r="K240" s="23">
        <v>45289</v>
      </c>
      <c r="L240" s="31">
        <v>36684000</v>
      </c>
      <c r="M240" s="25">
        <v>0.28869046658986175</v>
      </c>
      <c r="N240" s="26">
        <v>10023333</v>
      </c>
      <c r="O240" s="26">
        <v>1964000</v>
      </c>
      <c r="P240" s="26">
        <v>24696667</v>
      </c>
      <c r="Q240" s="27" t="s">
        <v>32</v>
      </c>
      <c r="R240" s="27" t="s">
        <v>32</v>
      </c>
      <c r="S240" s="20">
        <v>0</v>
      </c>
      <c r="T240" s="20" t="s">
        <v>32</v>
      </c>
      <c r="U240" s="27">
        <v>0</v>
      </c>
      <c r="V240" s="26">
        <f t="shared" si="3"/>
        <v>36684000</v>
      </c>
      <c r="W240" s="29" t="s">
        <v>342</v>
      </c>
    </row>
    <row r="241" spans="1:23" ht="30" customHeight="1" x14ac:dyDescent="0.3">
      <c r="A241" s="36">
        <v>251</v>
      </c>
      <c r="B241" s="19">
        <v>2023</v>
      </c>
      <c r="C241" s="20" t="s">
        <v>793</v>
      </c>
      <c r="D241" s="20" t="s">
        <v>794</v>
      </c>
      <c r="E241" s="21">
        <v>79796051</v>
      </c>
      <c r="F241" s="22" t="s">
        <v>795</v>
      </c>
      <c r="G241" s="20" t="s">
        <v>377</v>
      </c>
      <c r="H241" s="20" t="s">
        <v>378</v>
      </c>
      <c r="I241" s="23">
        <v>44949</v>
      </c>
      <c r="J241" s="23">
        <v>44950</v>
      </c>
      <c r="K241" s="23">
        <v>45291</v>
      </c>
      <c r="L241" s="31">
        <v>80500000</v>
      </c>
      <c r="M241" s="25">
        <v>0.28783382487424258</v>
      </c>
      <c r="N241" s="26">
        <v>22633333</v>
      </c>
      <c r="O241" s="26">
        <v>1866667</v>
      </c>
      <c r="P241" s="26">
        <v>56000000</v>
      </c>
      <c r="Q241" s="27" t="s">
        <v>32</v>
      </c>
      <c r="R241" s="27" t="s">
        <v>32</v>
      </c>
      <c r="S241" s="20">
        <v>0</v>
      </c>
      <c r="T241" s="20" t="s">
        <v>32</v>
      </c>
      <c r="U241" s="27">
        <v>0</v>
      </c>
      <c r="V241" s="26">
        <f t="shared" si="3"/>
        <v>80500000</v>
      </c>
      <c r="W241" s="29" t="s">
        <v>196</v>
      </c>
    </row>
    <row r="242" spans="1:23" ht="30" customHeight="1" x14ac:dyDescent="0.3">
      <c r="A242" s="36">
        <v>253</v>
      </c>
      <c r="B242" s="19">
        <v>2023</v>
      </c>
      <c r="C242" s="20" t="s">
        <v>796</v>
      </c>
      <c r="D242" s="20" t="s">
        <v>797</v>
      </c>
      <c r="E242" s="21">
        <v>1018448036</v>
      </c>
      <c r="F242" s="22" t="s">
        <v>798</v>
      </c>
      <c r="G242" s="20" t="s">
        <v>284</v>
      </c>
      <c r="H242" s="20" t="s">
        <v>285</v>
      </c>
      <c r="I242" s="23">
        <v>44949</v>
      </c>
      <c r="J242" s="23">
        <v>44951</v>
      </c>
      <c r="K242" s="23">
        <v>45291</v>
      </c>
      <c r="L242" s="31">
        <v>98657138</v>
      </c>
      <c r="M242" s="25">
        <v>0.28571428722694558</v>
      </c>
      <c r="N242" s="26">
        <v>26983149</v>
      </c>
      <c r="O242" s="26">
        <v>4216117</v>
      </c>
      <c r="P242" s="26">
        <v>67457872</v>
      </c>
      <c r="Q242" s="27" t="s">
        <v>32</v>
      </c>
      <c r="R242" s="27" t="s">
        <v>32</v>
      </c>
      <c r="S242" s="20">
        <v>0</v>
      </c>
      <c r="T242" s="20" t="s">
        <v>32</v>
      </c>
      <c r="U242" s="27">
        <v>0</v>
      </c>
      <c r="V242" s="26">
        <f t="shared" si="3"/>
        <v>98657138</v>
      </c>
      <c r="W242" s="30"/>
    </row>
    <row r="243" spans="1:23" ht="30" customHeight="1" x14ac:dyDescent="0.3">
      <c r="A243" s="36">
        <v>254</v>
      </c>
      <c r="B243" s="19">
        <v>2023</v>
      </c>
      <c r="C243" s="20" t="s">
        <v>799</v>
      </c>
      <c r="D243" s="20" t="s">
        <v>800</v>
      </c>
      <c r="E243" s="21">
        <v>1049603650</v>
      </c>
      <c r="F243" s="22" t="s">
        <v>801</v>
      </c>
      <c r="G243" s="20" t="s">
        <v>134</v>
      </c>
      <c r="H243" s="20" t="s">
        <v>135</v>
      </c>
      <c r="I243" s="23">
        <v>44949</v>
      </c>
      <c r="J243" s="23">
        <v>44950</v>
      </c>
      <c r="K243" s="23">
        <v>45268</v>
      </c>
      <c r="L243" s="31">
        <v>68439000</v>
      </c>
      <c r="M243" s="25">
        <v>0.30793651280702522</v>
      </c>
      <c r="N243" s="26">
        <v>21074867</v>
      </c>
      <c r="O243" s="26">
        <v>0</v>
      </c>
      <c r="P243" s="26">
        <v>47364133</v>
      </c>
      <c r="Q243" s="27" t="s">
        <v>32</v>
      </c>
      <c r="R243" s="27" t="s">
        <v>32</v>
      </c>
      <c r="S243" s="20">
        <v>0</v>
      </c>
      <c r="T243" s="20" t="s">
        <v>32</v>
      </c>
      <c r="U243" s="27">
        <v>0</v>
      </c>
      <c r="V243" s="26">
        <f t="shared" si="3"/>
        <v>68439000</v>
      </c>
      <c r="W243" s="29" t="s">
        <v>289</v>
      </c>
    </row>
    <row r="244" spans="1:23" ht="30" customHeight="1" x14ac:dyDescent="0.3">
      <c r="A244" s="36">
        <v>255</v>
      </c>
      <c r="B244" s="19">
        <v>2023</v>
      </c>
      <c r="C244" s="20" t="s">
        <v>802</v>
      </c>
      <c r="D244" s="20" t="s">
        <v>803</v>
      </c>
      <c r="E244" s="21">
        <v>1037619563</v>
      </c>
      <c r="F244" s="22" t="s">
        <v>804</v>
      </c>
      <c r="G244" s="20" t="s">
        <v>284</v>
      </c>
      <c r="H244" s="20" t="s">
        <v>285</v>
      </c>
      <c r="I244" s="23">
        <v>44949</v>
      </c>
      <c r="J244" s="23">
        <v>44951</v>
      </c>
      <c r="K244" s="23">
        <v>45291</v>
      </c>
      <c r="L244" s="31">
        <v>79594445</v>
      </c>
      <c r="M244" s="25">
        <v>0.28571428758922429</v>
      </c>
      <c r="N244" s="26">
        <v>21769421</v>
      </c>
      <c r="O244" s="26">
        <v>3401472</v>
      </c>
      <c r="P244" s="26">
        <v>54423552</v>
      </c>
      <c r="Q244" s="27" t="s">
        <v>32</v>
      </c>
      <c r="R244" s="27" t="s">
        <v>32</v>
      </c>
      <c r="S244" s="20">
        <v>0</v>
      </c>
      <c r="T244" s="20" t="s">
        <v>32</v>
      </c>
      <c r="U244" s="27">
        <v>0</v>
      </c>
      <c r="V244" s="26">
        <f t="shared" si="3"/>
        <v>79594445</v>
      </c>
      <c r="W244" s="29" t="s">
        <v>139</v>
      </c>
    </row>
    <row r="245" spans="1:23" ht="30" customHeight="1" x14ac:dyDescent="0.3">
      <c r="A245" s="36">
        <v>256</v>
      </c>
      <c r="B245" s="19">
        <v>2023</v>
      </c>
      <c r="C245" s="20" t="s">
        <v>805</v>
      </c>
      <c r="D245" s="20" t="s">
        <v>806</v>
      </c>
      <c r="E245" s="21">
        <v>52988610</v>
      </c>
      <c r="F245" s="22" t="s">
        <v>807</v>
      </c>
      <c r="G245" s="20" t="s">
        <v>377</v>
      </c>
      <c r="H245" s="20" t="s">
        <v>378</v>
      </c>
      <c r="I245" s="23">
        <v>44949</v>
      </c>
      <c r="J245" s="23">
        <v>44950</v>
      </c>
      <c r="K245" s="23">
        <v>45291</v>
      </c>
      <c r="L245" s="31">
        <v>72772000</v>
      </c>
      <c r="M245" s="25">
        <v>0.28783382455364798</v>
      </c>
      <c r="N245" s="26">
        <v>20460533</v>
      </c>
      <c r="O245" s="26">
        <v>1687467</v>
      </c>
      <c r="P245" s="26">
        <v>50624000</v>
      </c>
      <c r="Q245" s="27" t="s">
        <v>32</v>
      </c>
      <c r="R245" s="27" t="s">
        <v>32</v>
      </c>
      <c r="S245" s="20">
        <v>0</v>
      </c>
      <c r="T245" s="20" t="s">
        <v>32</v>
      </c>
      <c r="U245" s="27">
        <v>0</v>
      </c>
      <c r="V245" s="26">
        <f t="shared" si="3"/>
        <v>72772000</v>
      </c>
      <c r="W245" s="29" t="s">
        <v>289</v>
      </c>
    </row>
    <row r="246" spans="1:23" ht="30" customHeight="1" x14ac:dyDescent="0.3">
      <c r="A246" s="36">
        <v>257</v>
      </c>
      <c r="B246" s="19">
        <v>2023</v>
      </c>
      <c r="C246" s="20" t="s">
        <v>808</v>
      </c>
      <c r="D246" s="20" t="s">
        <v>809</v>
      </c>
      <c r="E246" s="21">
        <v>1030628804</v>
      </c>
      <c r="F246" s="22" t="s">
        <v>810</v>
      </c>
      <c r="G246" s="20" t="s">
        <v>191</v>
      </c>
      <c r="H246" s="20" t="s">
        <v>192</v>
      </c>
      <c r="I246" s="23">
        <v>44949</v>
      </c>
      <c r="J246" s="23">
        <v>44952</v>
      </c>
      <c r="K246" s="23">
        <v>45289</v>
      </c>
      <c r="L246" s="31">
        <v>36683333</v>
      </c>
      <c r="M246" s="25">
        <v>0.28443114188852342</v>
      </c>
      <c r="N246" s="26">
        <v>9816667</v>
      </c>
      <c r="O246" s="26">
        <v>2169999</v>
      </c>
      <c r="P246" s="26">
        <v>24696667</v>
      </c>
      <c r="Q246" s="27" t="s">
        <v>32</v>
      </c>
      <c r="R246" s="27" t="s">
        <v>32</v>
      </c>
      <c r="S246" s="20">
        <v>0</v>
      </c>
      <c r="T246" s="20" t="s">
        <v>32</v>
      </c>
      <c r="U246" s="27">
        <v>0</v>
      </c>
      <c r="V246" s="26">
        <f t="shared" si="3"/>
        <v>36683333</v>
      </c>
      <c r="W246" s="29" t="s">
        <v>382</v>
      </c>
    </row>
    <row r="247" spans="1:23" ht="30" customHeight="1" x14ac:dyDescent="0.3">
      <c r="A247" s="36">
        <v>258</v>
      </c>
      <c r="B247" s="19">
        <v>2023</v>
      </c>
      <c r="C247" s="20" t="s">
        <v>811</v>
      </c>
      <c r="D247" s="20" t="s">
        <v>812</v>
      </c>
      <c r="E247" s="21">
        <v>80123338</v>
      </c>
      <c r="F247" s="22" t="s">
        <v>813</v>
      </c>
      <c r="G247" s="20" t="s">
        <v>284</v>
      </c>
      <c r="H247" s="20" t="s">
        <v>285</v>
      </c>
      <c r="I247" s="23">
        <v>44949</v>
      </c>
      <c r="J247" s="23">
        <v>44951</v>
      </c>
      <c r="K247" s="23">
        <v>45291</v>
      </c>
      <c r="L247" s="31">
        <v>76050000</v>
      </c>
      <c r="M247" s="25">
        <v>0.2857142857142857</v>
      </c>
      <c r="N247" s="26">
        <v>20800000</v>
      </c>
      <c r="O247" s="26">
        <v>3250000</v>
      </c>
      <c r="P247" s="26">
        <v>52000000</v>
      </c>
      <c r="Q247" s="27" t="s">
        <v>32</v>
      </c>
      <c r="R247" s="27" t="s">
        <v>32</v>
      </c>
      <c r="S247" s="20">
        <v>0</v>
      </c>
      <c r="T247" s="20" t="s">
        <v>32</v>
      </c>
      <c r="U247" s="27">
        <v>0</v>
      </c>
      <c r="V247" s="26">
        <f t="shared" si="3"/>
        <v>76050000</v>
      </c>
      <c r="W247" s="29" t="s">
        <v>196</v>
      </c>
    </row>
    <row r="248" spans="1:23" ht="30" customHeight="1" x14ac:dyDescent="0.3">
      <c r="A248" s="36">
        <v>259</v>
      </c>
      <c r="B248" s="19">
        <v>2023</v>
      </c>
      <c r="C248" s="20" t="s">
        <v>814</v>
      </c>
      <c r="D248" s="20" t="s">
        <v>815</v>
      </c>
      <c r="E248" s="21">
        <v>52133832</v>
      </c>
      <c r="F248" s="22" t="s">
        <v>816</v>
      </c>
      <c r="G248" s="20" t="s">
        <v>30</v>
      </c>
      <c r="H248" s="20" t="s">
        <v>31</v>
      </c>
      <c r="I248" s="23">
        <v>44949</v>
      </c>
      <c r="J248" s="23">
        <v>44950</v>
      </c>
      <c r="K248" s="23">
        <v>45291</v>
      </c>
      <c r="L248" s="31">
        <v>109695000</v>
      </c>
      <c r="M248" s="25">
        <v>0.28783382789317508</v>
      </c>
      <c r="N248" s="26">
        <v>29973000</v>
      </c>
      <c r="O248" s="26">
        <v>5562000</v>
      </c>
      <c r="P248" s="26">
        <v>74160000</v>
      </c>
      <c r="Q248" s="27" t="s">
        <v>32</v>
      </c>
      <c r="R248" s="27" t="s">
        <v>32</v>
      </c>
      <c r="S248" s="20">
        <v>0</v>
      </c>
      <c r="T248" s="20" t="s">
        <v>32</v>
      </c>
      <c r="U248" s="27">
        <v>0</v>
      </c>
      <c r="V248" s="26">
        <f t="shared" si="3"/>
        <v>109695000</v>
      </c>
      <c r="W248" s="29" t="s">
        <v>289</v>
      </c>
    </row>
    <row r="249" spans="1:23" ht="30" customHeight="1" x14ac:dyDescent="0.3">
      <c r="A249" s="36">
        <v>260</v>
      </c>
      <c r="B249" s="19">
        <v>2023</v>
      </c>
      <c r="C249" s="20" t="s">
        <v>817</v>
      </c>
      <c r="D249" s="20" t="s">
        <v>818</v>
      </c>
      <c r="E249" s="21">
        <v>19427961</v>
      </c>
      <c r="F249" s="22" t="s">
        <v>819</v>
      </c>
      <c r="G249" s="20" t="s">
        <v>191</v>
      </c>
      <c r="H249" s="20" t="s">
        <v>192</v>
      </c>
      <c r="I249" s="23">
        <v>44949</v>
      </c>
      <c r="J249" s="23">
        <v>44952</v>
      </c>
      <c r="K249" s="23">
        <v>45289</v>
      </c>
      <c r="L249" s="31">
        <v>27600000</v>
      </c>
      <c r="M249" s="25">
        <v>0.28443113772455092</v>
      </c>
      <c r="N249" s="26">
        <v>7600000</v>
      </c>
      <c r="O249" s="26">
        <v>880000</v>
      </c>
      <c r="P249" s="26">
        <v>19120000</v>
      </c>
      <c r="Q249" s="27" t="s">
        <v>32</v>
      </c>
      <c r="R249" s="27" t="s">
        <v>32</v>
      </c>
      <c r="S249" s="20">
        <v>0</v>
      </c>
      <c r="T249" s="20" t="s">
        <v>32</v>
      </c>
      <c r="U249" s="27">
        <v>0</v>
      </c>
      <c r="V249" s="26">
        <f t="shared" si="3"/>
        <v>27600000</v>
      </c>
      <c r="W249" s="29" t="s">
        <v>37</v>
      </c>
    </row>
    <row r="250" spans="1:23" ht="30" customHeight="1" x14ac:dyDescent="0.3">
      <c r="A250" s="36">
        <v>261</v>
      </c>
      <c r="B250" s="19">
        <v>2023</v>
      </c>
      <c r="C250" s="20" t="s">
        <v>820</v>
      </c>
      <c r="D250" s="20" t="s">
        <v>821</v>
      </c>
      <c r="E250" s="21">
        <v>53051848</v>
      </c>
      <c r="F250" s="22" t="s">
        <v>822</v>
      </c>
      <c r="G250" s="20" t="s">
        <v>346</v>
      </c>
      <c r="H250" s="20" t="s">
        <v>347</v>
      </c>
      <c r="I250" s="23">
        <v>44949</v>
      </c>
      <c r="J250" s="23">
        <v>44951</v>
      </c>
      <c r="K250" s="23">
        <v>45291</v>
      </c>
      <c r="L250" s="31">
        <v>59225000</v>
      </c>
      <c r="M250" s="25">
        <v>0.2857142857142857</v>
      </c>
      <c r="N250" s="26">
        <v>16480000</v>
      </c>
      <c r="O250" s="26">
        <v>1545000</v>
      </c>
      <c r="P250" s="26">
        <v>41200000</v>
      </c>
      <c r="Q250" s="27" t="s">
        <v>32</v>
      </c>
      <c r="R250" s="27" t="s">
        <v>32</v>
      </c>
      <c r="S250" s="20">
        <v>0</v>
      </c>
      <c r="T250" s="20" t="s">
        <v>32</v>
      </c>
      <c r="U250" s="27">
        <v>0</v>
      </c>
      <c r="V250" s="26">
        <f t="shared" si="3"/>
        <v>59225000</v>
      </c>
      <c r="W250" s="29" t="s">
        <v>196</v>
      </c>
    </row>
    <row r="251" spans="1:23" ht="30" customHeight="1" x14ac:dyDescent="0.3">
      <c r="A251" s="36">
        <v>262</v>
      </c>
      <c r="B251" s="19">
        <v>2023</v>
      </c>
      <c r="C251" s="20" t="s">
        <v>823</v>
      </c>
      <c r="D251" s="20" t="s">
        <v>824</v>
      </c>
      <c r="E251" s="21">
        <v>1018461548</v>
      </c>
      <c r="F251" s="22" t="s">
        <v>825</v>
      </c>
      <c r="G251" s="20" t="s">
        <v>377</v>
      </c>
      <c r="H251" s="20" t="s">
        <v>378</v>
      </c>
      <c r="I251" s="23">
        <v>44949</v>
      </c>
      <c r="J251" s="23">
        <v>44952</v>
      </c>
      <c r="K251" s="23">
        <v>45285</v>
      </c>
      <c r="L251" s="31">
        <v>69608000</v>
      </c>
      <c r="M251" s="25">
        <v>0.28787879266750949</v>
      </c>
      <c r="N251" s="26">
        <v>20038667</v>
      </c>
      <c r="O251" s="26">
        <v>0</v>
      </c>
      <c r="P251" s="26">
        <v>49569333</v>
      </c>
      <c r="Q251" s="27" t="s">
        <v>32</v>
      </c>
      <c r="R251" s="27" t="s">
        <v>32</v>
      </c>
      <c r="S251" s="20">
        <v>0</v>
      </c>
      <c r="T251" s="20" t="s">
        <v>32</v>
      </c>
      <c r="U251" s="27">
        <v>0</v>
      </c>
      <c r="V251" s="26">
        <f t="shared" si="3"/>
        <v>69608000</v>
      </c>
      <c r="W251" s="29" t="s">
        <v>352</v>
      </c>
    </row>
    <row r="252" spans="1:23" ht="30" customHeight="1" x14ac:dyDescent="0.3">
      <c r="A252" s="36">
        <v>263</v>
      </c>
      <c r="B252" s="19">
        <v>2023</v>
      </c>
      <c r="C252" s="20" t="s">
        <v>826</v>
      </c>
      <c r="D252" s="20" t="s">
        <v>827</v>
      </c>
      <c r="E252" s="21">
        <v>1032390146</v>
      </c>
      <c r="F252" s="22" t="s">
        <v>828</v>
      </c>
      <c r="G252" s="20" t="s">
        <v>284</v>
      </c>
      <c r="H252" s="20" t="s">
        <v>285</v>
      </c>
      <c r="I252" s="23">
        <v>44949</v>
      </c>
      <c r="J252" s="23">
        <v>44951</v>
      </c>
      <c r="K252" s="23">
        <v>45291</v>
      </c>
      <c r="L252" s="31">
        <v>61701120</v>
      </c>
      <c r="M252" s="25">
        <v>0.2857142857142857</v>
      </c>
      <c r="N252" s="26">
        <v>16875520</v>
      </c>
      <c r="O252" s="26">
        <v>2636800</v>
      </c>
      <c r="P252" s="26">
        <v>42188800</v>
      </c>
      <c r="Q252" s="27" t="s">
        <v>32</v>
      </c>
      <c r="R252" s="27" t="s">
        <v>32</v>
      </c>
      <c r="S252" s="20">
        <v>0</v>
      </c>
      <c r="T252" s="20" t="s">
        <v>32</v>
      </c>
      <c r="U252" s="27">
        <v>0</v>
      </c>
      <c r="V252" s="26">
        <f t="shared" si="3"/>
        <v>61701120</v>
      </c>
      <c r="W252" s="29" t="s">
        <v>382</v>
      </c>
    </row>
    <row r="253" spans="1:23" ht="30" customHeight="1" x14ac:dyDescent="0.3">
      <c r="A253" s="36">
        <v>264</v>
      </c>
      <c r="B253" s="19">
        <v>2023</v>
      </c>
      <c r="C253" s="20" t="s">
        <v>829</v>
      </c>
      <c r="D253" s="20" t="s">
        <v>830</v>
      </c>
      <c r="E253" s="21">
        <v>1015399325</v>
      </c>
      <c r="F253" s="22" t="s">
        <v>831</v>
      </c>
      <c r="G253" s="20" t="s">
        <v>134</v>
      </c>
      <c r="H253" s="20" t="s">
        <v>135</v>
      </c>
      <c r="I253" s="23">
        <v>44949</v>
      </c>
      <c r="J253" s="23">
        <v>44951</v>
      </c>
      <c r="K253" s="23">
        <v>45254</v>
      </c>
      <c r="L253" s="31">
        <v>52740000</v>
      </c>
      <c r="M253" s="25">
        <v>0.32</v>
      </c>
      <c r="N253" s="26">
        <v>16876800</v>
      </c>
      <c r="O253" s="26">
        <v>0</v>
      </c>
      <c r="P253" s="26">
        <v>35863200</v>
      </c>
      <c r="Q253" s="27" t="s">
        <v>32</v>
      </c>
      <c r="R253" s="27" t="s">
        <v>32</v>
      </c>
      <c r="S253" s="20">
        <v>0</v>
      </c>
      <c r="T253" s="20" t="s">
        <v>32</v>
      </c>
      <c r="U253" s="27">
        <v>0</v>
      </c>
      <c r="V253" s="26">
        <f t="shared" si="3"/>
        <v>52740000</v>
      </c>
      <c r="W253" s="29" t="s">
        <v>289</v>
      </c>
    </row>
    <row r="254" spans="1:23" ht="30" customHeight="1" x14ac:dyDescent="0.3">
      <c r="A254" s="36">
        <v>265</v>
      </c>
      <c r="B254" s="19">
        <v>2023</v>
      </c>
      <c r="C254" s="20" t="s">
        <v>832</v>
      </c>
      <c r="D254" s="20" t="s">
        <v>833</v>
      </c>
      <c r="E254" s="21">
        <v>1013633241</v>
      </c>
      <c r="F254" s="22" t="s">
        <v>834</v>
      </c>
      <c r="G254" s="20" t="s">
        <v>346</v>
      </c>
      <c r="H254" s="20" t="s">
        <v>347</v>
      </c>
      <c r="I254" s="23">
        <v>44949</v>
      </c>
      <c r="J254" s="23">
        <v>44951</v>
      </c>
      <c r="K254" s="23">
        <v>45291</v>
      </c>
      <c r="L254" s="31">
        <v>59225000</v>
      </c>
      <c r="M254" s="25">
        <v>0.2857142857142857</v>
      </c>
      <c r="N254" s="26">
        <v>16480000</v>
      </c>
      <c r="O254" s="26">
        <v>1545000</v>
      </c>
      <c r="P254" s="26">
        <v>41200000</v>
      </c>
      <c r="Q254" s="27" t="s">
        <v>32</v>
      </c>
      <c r="R254" s="27" t="s">
        <v>32</v>
      </c>
      <c r="S254" s="20">
        <v>0</v>
      </c>
      <c r="T254" s="20" t="s">
        <v>32</v>
      </c>
      <c r="U254" s="27">
        <v>0</v>
      </c>
      <c r="V254" s="26">
        <f t="shared" si="3"/>
        <v>59225000</v>
      </c>
      <c r="W254" s="29" t="s">
        <v>139</v>
      </c>
    </row>
    <row r="255" spans="1:23" ht="30" customHeight="1" x14ac:dyDescent="0.3">
      <c r="A255" s="36">
        <v>266</v>
      </c>
      <c r="B255" s="19">
        <v>2023</v>
      </c>
      <c r="C255" s="20" t="s">
        <v>835</v>
      </c>
      <c r="D255" s="20" t="s">
        <v>836</v>
      </c>
      <c r="E255" s="21">
        <v>22581570</v>
      </c>
      <c r="F255" s="22" t="s">
        <v>837</v>
      </c>
      <c r="G255" s="20" t="s">
        <v>266</v>
      </c>
      <c r="H255" s="20" t="s">
        <v>267</v>
      </c>
      <c r="I255" s="23">
        <v>44949</v>
      </c>
      <c r="J255" s="23">
        <v>44950</v>
      </c>
      <c r="K255" s="23">
        <v>45268</v>
      </c>
      <c r="L255" s="31">
        <v>66444000</v>
      </c>
      <c r="M255" s="25">
        <v>0.307936502919752</v>
      </c>
      <c r="N255" s="26">
        <v>20460533</v>
      </c>
      <c r="O255" s="26">
        <v>0</v>
      </c>
      <c r="P255" s="26">
        <v>45983467</v>
      </c>
      <c r="Q255" s="27" t="s">
        <v>32</v>
      </c>
      <c r="R255" s="27" t="s">
        <v>32</v>
      </c>
      <c r="S255" s="20">
        <v>0</v>
      </c>
      <c r="T255" s="20" t="s">
        <v>32</v>
      </c>
      <c r="U255" s="27">
        <v>0</v>
      </c>
      <c r="V255" s="26">
        <f t="shared" si="3"/>
        <v>66444000</v>
      </c>
      <c r="W255" s="29" t="s">
        <v>352</v>
      </c>
    </row>
    <row r="256" spans="1:23" ht="30" customHeight="1" x14ac:dyDescent="0.3">
      <c r="A256" s="36">
        <v>267</v>
      </c>
      <c r="B256" s="19">
        <v>2023</v>
      </c>
      <c r="C256" s="20" t="s">
        <v>838</v>
      </c>
      <c r="D256" s="20" t="s">
        <v>839</v>
      </c>
      <c r="E256" s="21">
        <v>51850676</v>
      </c>
      <c r="F256" s="22" t="s">
        <v>840</v>
      </c>
      <c r="G256" s="20" t="s">
        <v>266</v>
      </c>
      <c r="H256" s="20" t="s">
        <v>267</v>
      </c>
      <c r="I256" s="23">
        <v>44949</v>
      </c>
      <c r="J256" s="23">
        <v>44950</v>
      </c>
      <c r="K256" s="23">
        <v>45268</v>
      </c>
      <c r="L256" s="31">
        <v>66444000</v>
      </c>
      <c r="M256" s="25">
        <v>0.307936502919752</v>
      </c>
      <c r="N256" s="26">
        <v>20460533</v>
      </c>
      <c r="O256" s="26">
        <v>0</v>
      </c>
      <c r="P256" s="26">
        <v>45983467</v>
      </c>
      <c r="Q256" s="27" t="s">
        <v>32</v>
      </c>
      <c r="R256" s="27" t="s">
        <v>32</v>
      </c>
      <c r="S256" s="20">
        <v>0</v>
      </c>
      <c r="T256" s="20" t="s">
        <v>32</v>
      </c>
      <c r="U256" s="27">
        <v>0</v>
      </c>
      <c r="V256" s="26">
        <f t="shared" si="3"/>
        <v>66444000</v>
      </c>
      <c r="W256" s="29" t="s">
        <v>271</v>
      </c>
    </row>
    <row r="257" spans="1:23" ht="30" customHeight="1" x14ac:dyDescent="0.3">
      <c r="A257" s="36">
        <v>268</v>
      </c>
      <c r="B257" s="19">
        <v>2023</v>
      </c>
      <c r="C257" s="20" t="s">
        <v>841</v>
      </c>
      <c r="D257" s="20" t="s">
        <v>842</v>
      </c>
      <c r="E257" s="21">
        <v>51789632</v>
      </c>
      <c r="F257" s="22" t="s">
        <v>843</v>
      </c>
      <c r="G257" s="20" t="s">
        <v>266</v>
      </c>
      <c r="H257" s="20" t="s">
        <v>267</v>
      </c>
      <c r="I257" s="23">
        <v>44949</v>
      </c>
      <c r="J257" s="23">
        <v>44953</v>
      </c>
      <c r="K257" s="23">
        <v>45271</v>
      </c>
      <c r="L257" s="31">
        <v>66444000</v>
      </c>
      <c r="M257" s="25">
        <v>0.29841269339594245</v>
      </c>
      <c r="N257" s="26">
        <v>19827733</v>
      </c>
      <c r="O257" s="26">
        <v>0</v>
      </c>
      <c r="P257" s="26">
        <v>46616267</v>
      </c>
      <c r="Q257" s="27" t="s">
        <v>32</v>
      </c>
      <c r="R257" s="27" t="s">
        <v>32</v>
      </c>
      <c r="S257" s="20">
        <v>0</v>
      </c>
      <c r="T257" s="20" t="s">
        <v>32</v>
      </c>
      <c r="U257" s="27">
        <v>0</v>
      </c>
      <c r="V257" s="26">
        <f t="shared" si="3"/>
        <v>66444000</v>
      </c>
      <c r="W257" s="29" t="s">
        <v>271</v>
      </c>
    </row>
    <row r="258" spans="1:23" ht="30" customHeight="1" x14ac:dyDescent="0.3">
      <c r="A258" s="36">
        <v>269</v>
      </c>
      <c r="B258" s="19">
        <v>2023</v>
      </c>
      <c r="C258" s="20" t="s">
        <v>844</v>
      </c>
      <c r="D258" s="20" t="s">
        <v>845</v>
      </c>
      <c r="E258" s="21">
        <v>1026251668</v>
      </c>
      <c r="F258" s="22" t="s">
        <v>846</v>
      </c>
      <c r="G258" s="20" t="s">
        <v>346</v>
      </c>
      <c r="H258" s="20" t="s">
        <v>347</v>
      </c>
      <c r="I258" s="23">
        <v>44950</v>
      </c>
      <c r="J258" s="23">
        <v>44951</v>
      </c>
      <c r="K258" s="23">
        <v>45291</v>
      </c>
      <c r="L258" s="31">
        <v>59225000</v>
      </c>
      <c r="M258" s="25">
        <v>0.2857142857142857</v>
      </c>
      <c r="N258" s="26">
        <v>16480000</v>
      </c>
      <c r="O258" s="26">
        <v>1545000</v>
      </c>
      <c r="P258" s="26">
        <v>41200000</v>
      </c>
      <c r="Q258" s="27" t="s">
        <v>32</v>
      </c>
      <c r="R258" s="27" t="s">
        <v>32</v>
      </c>
      <c r="S258" s="20">
        <v>0</v>
      </c>
      <c r="T258" s="20" t="s">
        <v>32</v>
      </c>
      <c r="U258" s="27">
        <v>0</v>
      </c>
      <c r="V258" s="26">
        <f t="shared" si="3"/>
        <v>59225000</v>
      </c>
      <c r="W258" s="29" t="s">
        <v>271</v>
      </c>
    </row>
    <row r="259" spans="1:23" ht="30" customHeight="1" x14ac:dyDescent="0.3">
      <c r="A259" s="36">
        <v>270</v>
      </c>
      <c r="B259" s="19">
        <v>2023</v>
      </c>
      <c r="C259" s="20" t="s">
        <v>847</v>
      </c>
      <c r="D259" s="20" t="s">
        <v>848</v>
      </c>
      <c r="E259" s="21">
        <v>1010172291</v>
      </c>
      <c r="F259" s="22" t="s">
        <v>849</v>
      </c>
      <c r="G259" s="20" t="s">
        <v>284</v>
      </c>
      <c r="H259" s="20" t="s">
        <v>285</v>
      </c>
      <c r="I259" s="23">
        <v>44950</v>
      </c>
      <c r="J259" s="23">
        <v>44951</v>
      </c>
      <c r="K259" s="23">
        <v>45291</v>
      </c>
      <c r="L259" s="31">
        <v>66280500</v>
      </c>
      <c r="M259" s="25">
        <v>0.2857142857142857</v>
      </c>
      <c r="N259" s="26">
        <v>18128000</v>
      </c>
      <c r="O259" s="26">
        <v>2832500</v>
      </c>
      <c r="P259" s="26">
        <v>45320000</v>
      </c>
      <c r="Q259" s="27" t="s">
        <v>32</v>
      </c>
      <c r="R259" s="27" t="s">
        <v>32</v>
      </c>
      <c r="S259" s="20">
        <v>0</v>
      </c>
      <c r="T259" s="20" t="s">
        <v>32</v>
      </c>
      <c r="U259" s="27">
        <v>0</v>
      </c>
      <c r="V259" s="26">
        <f t="shared" si="3"/>
        <v>66280500</v>
      </c>
      <c r="W259" s="29" t="s">
        <v>352</v>
      </c>
    </row>
    <row r="260" spans="1:23" ht="30" customHeight="1" x14ac:dyDescent="0.3">
      <c r="A260" s="36">
        <v>271</v>
      </c>
      <c r="B260" s="19">
        <v>2023</v>
      </c>
      <c r="C260" s="20" t="s">
        <v>850</v>
      </c>
      <c r="D260" s="20" t="s">
        <v>851</v>
      </c>
      <c r="E260" s="21">
        <v>1032441136</v>
      </c>
      <c r="F260" s="22" t="s">
        <v>852</v>
      </c>
      <c r="G260" s="20" t="s">
        <v>284</v>
      </c>
      <c r="H260" s="20" t="s">
        <v>285</v>
      </c>
      <c r="I260" s="23">
        <v>44950</v>
      </c>
      <c r="J260" s="23">
        <v>44951</v>
      </c>
      <c r="K260" s="23">
        <v>45291</v>
      </c>
      <c r="L260" s="31">
        <v>61701120</v>
      </c>
      <c r="M260" s="25">
        <v>0.2857142857142857</v>
      </c>
      <c r="N260" s="26">
        <v>16875520</v>
      </c>
      <c r="O260" s="26">
        <v>2636800</v>
      </c>
      <c r="P260" s="26">
        <v>42188800</v>
      </c>
      <c r="Q260" s="27" t="s">
        <v>32</v>
      </c>
      <c r="R260" s="27" t="s">
        <v>32</v>
      </c>
      <c r="S260" s="20">
        <v>0</v>
      </c>
      <c r="T260" s="20" t="s">
        <v>32</v>
      </c>
      <c r="U260" s="27">
        <v>0</v>
      </c>
      <c r="V260" s="26">
        <f t="shared" si="3"/>
        <v>61701120</v>
      </c>
      <c r="W260" s="29" t="s">
        <v>289</v>
      </c>
    </row>
    <row r="261" spans="1:23" ht="30" customHeight="1" x14ac:dyDescent="0.3">
      <c r="A261" s="36">
        <v>272</v>
      </c>
      <c r="B261" s="19">
        <v>2023</v>
      </c>
      <c r="C261" s="20" t="s">
        <v>853</v>
      </c>
      <c r="D261" s="20" t="s">
        <v>854</v>
      </c>
      <c r="E261" s="21">
        <v>52777957</v>
      </c>
      <c r="F261" s="22" t="s">
        <v>855</v>
      </c>
      <c r="G261" s="20" t="s">
        <v>284</v>
      </c>
      <c r="H261" s="20" t="s">
        <v>285</v>
      </c>
      <c r="I261" s="23">
        <v>44950</v>
      </c>
      <c r="J261" s="23">
        <v>44951</v>
      </c>
      <c r="K261" s="23">
        <v>45291</v>
      </c>
      <c r="L261" s="31">
        <v>36270000</v>
      </c>
      <c r="M261" s="25">
        <v>0.2857142857142857</v>
      </c>
      <c r="N261" s="26">
        <v>9920000</v>
      </c>
      <c r="O261" s="26">
        <v>1550000</v>
      </c>
      <c r="P261" s="26">
        <v>24800000</v>
      </c>
      <c r="Q261" s="27" t="s">
        <v>32</v>
      </c>
      <c r="R261" s="27" t="s">
        <v>32</v>
      </c>
      <c r="S261" s="20">
        <v>0</v>
      </c>
      <c r="T261" s="20" t="s">
        <v>32</v>
      </c>
      <c r="U261" s="27">
        <v>0</v>
      </c>
      <c r="V261" s="26">
        <f t="shared" si="3"/>
        <v>36270000</v>
      </c>
      <c r="W261" s="29" t="s">
        <v>289</v>
      </c>
    </row>
    <row r="262" spans="1:23" ht="30" customHeight="1" x14ac:dyDescent="0.3">
      <c r="A262" s="36">
        <v>273</v>
      </c>
      <c r="B262" s="19">
        <v>2023</v>
      </c>
      <c r="C262" s="20" t="s">
        <v>856</v>
      </c>
      <c r="D262" s="20" t="s">
        <v>857</v>
      </c>
      <c r="E262" s="21">
        <v>1013580380</v>
      </c>
      <c r="F262" s="22" t="s">
        <v>858</v>
      </c>
      <c r="G262" s="20" t="s">
        <v>191</v>
      </c>
      <c r="H262" s="20" t="s">
        <v>192</v>
      </c>
      <c r="I262" s="23">
        <v>44950</v>
      </c>
      <c r="J262" s="23">
        <v>44952</v>
      </c>
      <c r="K262" s="23">
        <v>45289</v>
      </c>
      <c r="L262" s="31">
        <v>27600000</v>
      </c>
      <c r="M262" s="25">
        <v>0.28443113772455092</v>
      </c>
      <c r="N262" s="26">
        <v>7600000</v>
      </c>
      <c r="O262" s="26">
        <v>880000</v>
      </c>
      <c r="P262" s="26">
        <v>19120000</v>
      </c>
      <c r="Q262" s="27" t="s">
        <v>32</v>
      </c>
      <c r="R262" s="27" t="s">
        <v>32</v>
      </c>
      <c r="S262" s="20">
        <v>0</v>
      </c>
      <c r="T262" s="20" t="s">
        <v>32</v>
      </c>
      <c r="U262" s="27">
        <v>0</v>
      </c>
      <c r="V262" s="26">
        <f t="shared" si="3"/>
        <v>27600000</v>
      </c>
      <c r="W262" s="29" t="s">
        <v>289</v>
      </c>
    </row>
    <row r="263" spans="1:23" ht="30" customHeight="1" x14ac:dyDescent="0.3">
      <c r="A263" s="36">
        <v>274</v>
      </c>
      <c r="B263" s="19">
        <v>2023</v>
      </c>
      <c r="C263" s="20" t="s">
        <v>859</v>
      </c>
      <c r="D263" s="20" t="s">
        <v>860</v>
      </c>
      <c r="E263" s="21">
        <v>53123323</v>
      </c>
      <c r="F263" s="22" t="s">
        <v>861</v>
      </c>
      <c r="G263" s="20" t="s">
        <v>134</v>
      </c>
      <c r="H263" s="20" t="s">
        <v>135</v>
      </c>
      <c r="I263" s="23">
        <v>44950</v>
      </c>
      <c r="J263" s="23">
        <v>44951</v>
      </c>
      <c r="K263" s="23">
        <v>45269</v>
      </c>
      <c r="L263" s="31">
        <v>76020000</v>
      </c>
      <c r="M263" s="25">
        <v>0.30476190476190479</v>
      </c>
      <c r="N263" s="26">
        <v>23168000</v>
      </c>
      <c r="O263" s="26">
        <v>0</v>
      </c>
      <c r="P263" s="26">
        <v>52852000</v>
      </c>
      <c r="Q263" s="27" t="s">
        <v>32</v>
      </c>
      <c r="R263" s="27" t="s">
        <v>32</v>
      </c>
      <c r="S263" s="20">
        <v>0</v>
      </c>
      <c r="T263" s="20" t="s">
        <v>32</v>
      </c>
      <c r="U263" s="27">
        <v>0</v>
      </c>
      <c r="V263" s="26">
        <f t="shared" ref="V263:V326" si="4">L263+U263</f>
        <v>76020000</v>
      </c>
      <c r="W263" s="29" t="s">
        <v>196</v>
      </c>
    </row>
    <row r="264" spans="1:23" ht="30" customHeight="1" x14ac:dyDescent="0.3">
      <c r="A264" s="36">
        <v>275</v>
      </c>
      <c r="B264" s="19">
        <v>2023</v>
      </c>
      <c r="C264" s="20" t="s">
        <v>862</v>
      </c>
      <c r="D264" s="20" t="s">
        <v>863</v>
      </c>
      <c r="E264" s="21">
        <v>37626021</v>
      </c>
      <c r="F264" s="22" t="s">
        <v>864</v>
      </c>
      <c r="G264" s="20" t="s">
        <v>173</v>
      </c>
      <c r="H264" s="20" t="s">
        <v>174</v>
      </c>
      <c r="I264" s="23">
        <v>44950</v>
      </c>
      <c r="J264" s="23">
        <v>44951</v>
      </c>
      <c r="K264" s="23">
        <v>45291</v>
      </c>
      <c r="L264" s="31">
        <v>59225000</v>
      </c>
      <c r="M264" s="25">
        <v>0.2857142857142857</v>
      </c>
      <c r="N264" s="26">
        <v>16480000</v>
      </c>
      <c r="O264" s="26">
        <v>1545000</v>
      </c>
      <c r="P264" s="26">
        <v>41200000</v>
      </c>
      <c r="Q264" s="27" t="s">
        <v>32</v>
      </c>
      <c r="R264" s="27" t="s">
        <v>32</v>
      </c>
      <c r="S264" s="20">
        <v>0</v>
      </c>
      <c r="T264" s="20" t="s">
        <v>32</v>
      </c>
      <c r="U264" s="27">
        <v>0</v>
      </c>
      <c r="V264" s="26">
        <f t="shared" si="4"/>
        <v>59225000</v>
      </c>
      <c r="W264" s="29" t="s">
        <v>139</v>
      </c>
    </row>
    <row r="265" spans="1:23" ht="30" customHeight="1" x14ac:dyDescent="0.3">
      <c r="A265" s="36">
        <v>277</v>
      </c>
      <c r="B265" s="19">
        <v>2023</v>
      </c>
      <c r="C265" s="20" t="s">
        <v>865</v>
      </c>
      <c r="D265" s="20" t="s">
        <v>866</v>
      </c>
      <c r="E265" s="21">
        <v>46359585</v>
      </c>
      <c r="F265" s="22" t="s">
        <v>867</v>
      </c>
      <c r="G265" s="20" t="s">
        <v>173</v>
      </c>
      <c r="H265" s="20" t="s">
        <v>174</v>
      </c>
      <c r="I265" s="23">
        <v>44950</v>
      </c>
      <c r="J265" s="23">
        <v>44951</v>
      </c>
      <c r="K265" s="23">
        <v>45291</v>
      </c>
      <c r="L265" s="31">
        <v>59225000</v>
      </c>
      <c r="M265" s="25">
        <v>0.2857142857142857</v>
      </c>
      <c r="N265" s="26">
        <v>16480000</v>
      </c>
      <c r="O265" s="26">
        <v>1545000</v>
      </c>
      <c r="P265" s="26">
        <v>41200000</v>
      </c>
      <c r="Q265" s="27" t="s">
        <v>32</v>
      </c>
      <c r="R265" s="27" t="s">
        <v>32</v>
      </c>
      <c r="S265" s="20">
        <v>0</v>
      </c>
      <c r="T265" s="20" t="s">
        <v>32</v>
      </c>
      <c r="U265" s="27">
        <v>0</v>
      </c>
      <c r="V265" s="26">
        <f t="shared" si="4"/>
        <v>59225000</v>
      </c>
      <c r="W265" s="30"/>
    </row>
    <row r="266" spans="1:23" ht="30" customHeight="1" x14ac:dyDescent="0.3">
      <c r="A266" s="36">
        <v>278</v>
      </c>
      <c r="B266" s="19">
        <v>2023</v>
      </c>
      <c r="C266" s="20" t="s">
        <v>868</v>
      </c>
      <c r="D266" s="20" t="s">
        <v>869</v>
      </c>
      <c r="E266" s="21">
        <v>1015412464</v>
      </c>
      <c r="F266" s="22" t="s">
        <v>870</v>
      </c>
      <c r="G266" s="20" t="s">
        <v>377</v>
      </c>
      <c r="H266" s="20" t="s">
        <v>378</v>
      </c>
      <c r="I266" s="23">
        <v>44950</v>
      </c>
      <c r="J266" s="23">
        <v>44952</v>
      </c>
      <c r="K266" s="23">
        <v>45285</v>
      </c>
      <c r="L266" s="31">
        <v>69608000</v>
      </c>
      <c r="M266" s="25">
        <v>0.28787879266750949</v>
      </c>
      <c r="N266" s="26">
        <v>20038667</v>
      </c>
      <c r="O266" s="26">
        <v>0</v>
      </c>
      <c r="P266" s="26">
        <v>49569333</v>
      </c>
      <c r="Q266" s="27" t="s">
        <v>32</v>
      </c>
      <c r="R266" s="27" t="s">
        <v>32</v>
      </c>
      <c r="S266" s="20">
        <v>0</v>
      </c>
      <c r="T266" s="20" t="s">
        <v>32</v>
      </c>
      <c r="U266" s="27">
        <v>0</v>
      </c>
      <c r="V266" s="26">
        <f t="shared" si="4"/>
        <v>69608000</v>
      </c>
      <c r="W266" s="29" t="s">
        <v>178</v>
      </c>
    </row>
    <row r="267" spans="1:23" ht="30" customHeight="1" x14ac:dyDescent="0.3">
      <c r="A267" s="36">
        <v>279</v>
      </c>
      <c r="B267" s="19">
        <v>2023</v>
      </c>
      <c r="C267" s="20" t="s">
        <v>871</v>
      </c>
      <c r="D267" s="20" t="s">
        <v>872</v>
      </c>
      <c r="E267" s="21">
        <v>1030649360</v>
      </c>
      <c r="F267" s="22" t="s">
        <v>873</v>
      </c>
      <c r="G267" s="20" t="s">
        <v>377</v>
      </c>
      <c r="H267" s="20" t="s">
        <v>378</v>
      </c>
      <c r="I267" s="23">
        <v>44950</v>
      </c>
      <c r="J267" s="23">
        <v>44952</v>
      </c>
      <c r="K267" s="23">
        <v>45285</v>
      </c>
      <c r="L267" s="31">
        <v>69608000</v>
      </c>
      <c r="M267" s="25">
        <v>0.28787879266750949</v>
      </c>
      <c r="N267" s="26">
        <v>20038667</v>
      </c>
      <c r="O267" s="26">
        <v>0</v>
      </c>
      <c r="P267" s="26">
        <v>49569333</v>
      </c>
      <c r="Q267" s="27" t="s">
        <v>32</v>
      </c>
      <c r="R267" s="27" t="s">
        <v>32</v>
      </c>
      <c r="S267" s="20">
        <v>0</v>
      </c>
      <c r="T267" s="20" t="s">
        <v>32</v>
      </c>
      <c r="U267" s="27">
        <v>0</v>
      </c>
      <c r="V267" s="26">
        <f t="shared" si="4"/>
        <v>69608000</v>
      </c>
      <c r="W267" s="29" t="s">
        <v>382</v>
      </c>
    </row>
    <row r="268" spans="1:23" ht="30" customHeight="1" x14ac:dyDescent="0.3">
      <c r="A268" s="36">
        <v>280</v>
      </c>
      <c r="B268" s="19">
        <v>2023</v>
      </c>
      <c r="C268" s="20" t="s">
        <v>874</v>
      </c>
      <c r="D268" s="20" t="s">
        <v>875</v>
      </c>
      <c r="E268" s="21">
        <v>52351093</v>
      </c>
      <c r="F268" s="22" t="s">
        <v>876</v>
      </c>
      <c r="G268" s="20" t="s">
        <v>266</v>
      </c>
      <c r="H268" s="20" t="s">
        <v>267</v>
      </c>
      <c r="I268" s="23">
        <v>44950</v>
      </c>
      <c r="J268" s="23">
        <v>44951</v>
      </c>
      <c r="K268" s="23">
        <v>45269</v>
      </c>
      <c r="L268" s="31">
        <v>66444000</v>
      </c>
      <c r="M268" s="25">
        <v>0.30476190476190479</v>
      </c>
      <c r="N268" s="26">
        <v>20249600</v>
      </c>
      <c r="O268" s="26">
        <v>0</v>
      </c>
      <c r="P268" s="26">
        <v>46194400</v>
      </c>
      <c r="Q268" s="27" t="s">
        <v>32</v>
      </c>
      <c r="R268" s="27" t="s">
        <v>32</v>
      </c>
      <c r="S268" s="20">
        <v>0</v>
      </c>
      <c r="T268" s="20" t="s">
        <v>32</v>
      </c>
      <c r="U268" s="27">
        <v>0</v>
      </c>
      <c r="V268" s="26">
        <f t="shared" si="4"/>
        <v>66444000</v>
      </c>
      <c r="W268" s="29" t="s">
        <v>382</v>
      </c>
    </row>
    <row r="269" spans="1:23" ht="30" customHeight="1" x14ac:dyDescent="0.3">
      <c r="A269" s="36">
        <v>281</v>
      </c>
      <c r="B269" s="19">
        <v>2023</v>
      </c>
      <c r="C269" s="20" t="s">
        <v>877</v>
      </c>
      <c r="D269" s="20" t="s">
        <v>878</v>
      </c>
      <c r="E269" s="21">
        <v>1010178750</v>
      </c>
      <c r="F269" s="22" t="s">
        <v>879</v>
      </c>
      <c r="G269" s="20" t="s">
        <v>191</v>
      </c>
      <c r="H269" s="20" t="s">
        <v>192</v>
      </c>
      <c r="I269" s="23">
        <v>44950</v>
      </c>
      <c r="J269" s="23">
        <v>44952</v>
      </c>
      <c r="K269" s="23">
        <v>45194</v>
      </c>
      <c r="L269" s="31">
        <v>32000000</v>
      </c>
      <c r="M269" s="25">
        <v>0.39583334375000001</v>
      </c>
      <c r="N269" s="26">
        <v>12666667</v>
      </c>
      <c r="O269" s="26">
        <v>0</v>
      </c>
      <c r="P269" s="26">
        <v>19333333</v>
      </c>
      <c r="Q269" s="27" t="s">
        <v>32</v>
      </c>
      <c r="R269" s="27" t="s">
        <v>32</v>
      </c>
      <c r="S269" s="20">
        <v>0</v>
      </c>
      <c r="T269" s="20" t="s">
        <v>32</v>
      </c>
      <c r="U269" s="27">
        <v>0</v>
      </c>
      <c r="V269" s="26">
        <f t="shared" si="4"/>
        <v>32000000</v>
      </c>
      <c r="W269" s="29" t="s">
        <v>271</v>
      </c>
    </row>
    <row r="270" spans="1:23" ht="30" customHeight="1" x14ac:dyDescent="0.3">
      <c r="A270" s="36">
        <v>282</v>
      </c>
      <c r="B270" s="19">
        <v>2023</v>
      </c>
      <c r="C270" s="20" t="s">
        <v>880</v>
      </c>
      <c r="D270" s="20" t="s">
        <v>881</v>
      </c>
      <c r="E270" s="21">
        <v>1015417923</v>
      </c>
      <c r="F270" s="22" t="s">
        <v>882</v>
      </c>
      <c r="G270" s="20" t="s">
        <v>346</v>
      </c>
      <c r="H270" s="20" t="s">
        <v>347</v>
      </c>
      <c r="I270" s="23">
        <v>44950</v>
      </c>
      <c r="J270" s="23">
        <v>44951</v>
      </c>
      <c r="K270" s="23">
        <v>45291</v>
      </c>
      <c r="L270" s="31">
        <v>59225000</v>
      </c>
      <c r="M270" s="25">
        <v>0.2857142857142857</v>
      </c>
      <c r="N270" s="26">
        <v>16480000</v>
      </c>
      <c r="O270" s="26">
        <v>1545000</v>
      </c>
      <c r="P270" s="26">
        <v>41200000</v>
      </c>
      <c r="Q270" s="27" t="s">
        <v>32</v>
      </c>
      <c r="R270" s="27" t="s">
        <v>32</v>
      </c>
      <c r="S270" s="20">
        <v>0</v>
      </c>
      <c r="T270" s="20" t="s">
        <v>32</v>
      </c>
      <c r="U270" s="27">
        <v>0</v>
      </c>
      <c r="V270" s="26">
        <f t="shared" si="4"/>
        <v>59225000</v>
      </c>
      <c r="W270" s="29" t="s">
        <v>196</v>
      </c>
    </row>
    <row r="271" spans="1:23" ht="30" customHeight="1" x14ac:dyDescent="0.3">
      <c r="A271" s="36">
        <v>284</v>
      </c>
      <c r="B271" s="19">
        <v>2023</v>
      </c>
      <c r="C271" s="20" t="s">
        <v>883</v>
      </c>
      <c r="D271" s="20" t="s">
        <v>884</v>
      </c>
      <c r="E271" s="21">
        <v>1010221484</v>
      </c>
      <c r="F271" s="22" t="s">
        <v>885</v>
      </c>
      <c r="G271" s="20" t="s">
        <v>266</v>
      </c>
      <c r="H271" s="20" t="s">
        <v>267</v>
      </c>
      <c r="I271" s="23">
        <v>44950</v>
      </c>
      <c r="J271" s="23">
        <v>44951</v>
      </c>
      <c r="K271" s="23">
        <v>45269</v>
      </c>
      <c r="L271" s="31">
        <v>66444000</v>
      </c>
      <c r="M271" s="25">
        <v>0.30476190476190479</v>
      </c>
      <c r="N271" s="26">
        <v>20249600</v>
      </c>
      <c r="O271" s="26">
        <v>0</v>
      </c>
      <c r="P271" s="26">
        <v>46194400</v>
      </c>
      <c r="Q271" s="27" t="s">
        <v>32</v>
      </c>
      <c r="R271" s="27" t="s">
        <v>32</v>
      </c>
      <c r="S271" s="20">
        <v>0</v>
      </c>
      <c r="T271" s="20" t="s">
        <v>32</v>
      </c>
      <c r="U271" s="27">
        <v>0</v>
      </c>
      <c r="V271" s="26">
        <f t="shared" si="4"/>
        <v>66444000</v>
      </c>
      <c r="W271" s="30"/>
    </row>
    <row r="272" spans="1:23" ht="30" customHeight="1" x14ac:dyDescent="0.3">
      <c r="A272" s="36">
        <v>285</v>
      </c>
      <c r="B272" s="19">
        <v>2023</v>
      </c>
      <c r="C272" s="20" t="s">
        <v>886</v>
      </c>
      <c r="D272" s="20" t="s">
        <v>887</v>
      </c>
      <c r="E272" s="21">
        <v>52218685</v>
      </c>
      <c r="F272" s="22" t="s">
        <v>888</v>
      </c>
      <c r="G272" s="20" t="s">
        <v>346</v>
      </c>
      <c r="H272" s="20" t="s">
        <v>347</v>
      </c>
      <c r="I272" s="23">
        <v>44950</v>
      </c>
      <c r="J272" s="23">
        <v>44951</v>
      </c>
      <c r="K272" s="23">
        <v>45291</v>
      </c>
      <c r="L272" s="31">
        <v>59225000</v>
      </c>
      <c r="M272" s="25">
        <v>0.2857142857142857</v>
      </c>
      <c r="N272" s="26">
        <v>16480000</v>
      </c>
      <c r="O272" s="26">
        <v>1545000</v>
      </c>
      <c r="P272" s="26">
        <v>41200000</v>
      </c>
      <c r="Q272" s="27" t="s">
        <v>32</v>
      </c>
      <c r="R272" s="27" t="s">
        <v>32</v>
      </c>
      <c r="S272" s="20">
        <v>0</v>
      </c>
      <c r="T272" s="20" t="s">
        <v>32</v>
      </c>
      <c r="U272" s="27">
        <v>0</v>
      </c>
      <c r="V272" s="26">
        <f t="shared" si="4"/>
        <v>59225000</v>
      </c>
      <c r="W272" s="29" t="s">
        <v>271</v>
      </c>
    </row>
    <row r="273" spans="1:23" ht="30" customHeight="1" x14ac:dyDescent="0.3">
      <c r="A273" s="36">
        <v>286</v>
      </c>
      <c r="B273" s="19">
        <v>2023</v>
      </c>
      <c r="C273" s="20" t="s">
        <v>889</v>
      </c>
      <c r="D273" s="20" t="s">
        <v>890</v>
      </c>
      <c r="E273" s="21">
        <v>1113308508</v>
      </c>
      <c r="F273" s="22" t="s">
        <v>891</v>
      </c>
      <c r="G273" s="20" t="s">
        <v>134</v>
      </c>
      <c r="H273" s="20" t="s">
        <v>135</v>
      </c>
      <c r="I273" s="23">
        <v>44950</v>
      </c>
      <c r="J273" s="23">
        <v>44951</v>
      </c>
      <c r="K273" s="23">
        <v>45274</v>
      </c>
      <c r="L273" s="31">
        <v>54933333</v>
      </c>
      <c r="M273" s="25">
        <v>0.30000000182038838</v>
      </c>
      <c r="N273" s="26">
        <v>16480000</v>
      </c>
      <c r="O273" s="26">
        <v>0</v>
      </c>
      <c r="P273" s="26">
        <v>38453333</v>
      </c>
      <c r="Q273" s="27" t="s">
        <v>32</v>
      </c>
      <c r="R273" s="27" t="s">
        <v>32</v>
      </c>
      <c r="S273" s="20">
        <v>0</v>
      </c>
      <c r="T273" s="20" t="s">
        <v>32</v>
      </c>
      <c r="U273" s="27">
        <v>0</v>
      </c>
      <c r="V273" s="26">
        <f t="shared" si="4"/>
        <v>54933333</v>
      </c>
      <c r="W273" s="29" t="s">
        <v>352</v>
      </c>
    </row>
    <row r="274" spans="1:23" ht="30" customHeight="1" x14ac:dyDescent="0.3">
      <c r="A274" s="36">
        <v>287</v>
      </c>
      <c r="B274" s="19">
        <v>2023</v>
      </c>
      <c r="C274" s="20" t="s">
        <v>892</v>
      </c>
      <c r="D274" s="20" t="s">
        <v>893</v>
      </c>
      <c r="E274" s="21">
        <v>1014263145</v>
      </c>
      <c r="F274" s="22" t="s">
        <v>894</v>
      </c>
      <c r="G274" s="20" t="s">
        <v>346</v>
      </c>
      <c r="H274" s="20" t="s">
        <v>347</v>
      </c>
      <c r="I274" s="23">
        <v>44950</v>
      </c>
      <c r="J274" s="23">
        <v>44951</v>
      </c>
      <c r="K274" s="23">
        <v>45291</v>
      </c>
      <c r="L274" s="31">
        <v>59225000</v>
      </c>
      <c r="M274" s="25">
        <v>0.2857142857142857</v>
      </c>
      <c r="N274" s="26">
        <v>16480000</v>
      </c>
      <c r="O274" s="26">
        <v>1545000</v>
      </c>
      <c r="P274" s="26">
        <v>41200000</v>
      </c>
      <c r="Q274" s="27" t="s">
        <v>32</v>
      </c>
      <c r="R274" s="27" t="s">
        <v>32</v>
      </c>
      <c r="S274" s="20">
        <v>0</v>
      </c>
      <c r="T274" s="20" t="s">
        <v>32</v>
      </c>
      <c r="U274" s="27">
        <v>0</v>
      </c>
      <c r="V274" s="26">
        <f t="shared" si="4"/>
        <v>59225000</v>
      </c>
      <c r="W274" s="29" t="s">
        <v>139</v>
      </c>
    </row>
    <row r="275" spans="1:23" ht="30" customHeight="1" x14ac:dyDescent="0.3">
      <c r="A275" s="36">
        <v>288</v>
      </c>
      <c r="B275" s="19">
        <v>2023</v>
      </c>
      <c r="C275" s="20" t="s">
        <v>895</v>
      </c>
      <c r="D275" s="20" t="s">
        <v>896</v>
      </c>
      <c r="E275" s="21">
        <v>1010212729</v>
      </c>
      <c r="F275" s="22" t="s">
        <v>897</v>
      </c>
      <c r="G275" s="20" t="s">
        <v>346</v>
      </c>
      <c r="H275" s="20" t="s">
        <v>347</v>
      </c>
      <c r="I275" s="23">
        <v>44950</v>
      </c>
      <c r="J275" s="23">
        <v>44951</v>
      </c>
      <c r="K275" s="23">
        <v>45291</v>
      </c>
      <c r="L275" s="31">
        <v>59225000</v>
      </c>
      <c r="M275" s="25">
        <v>0.2857142857142857</v>
      </c>
      <c r="N275" s="26">
        <v>16480000</v>
      </c>
      <c r="O275" s="26">
        <v>1545000</v>
      </c>
      <c r="P275" s="26">
        <v>41200000</v>
      </c>
      <c r="Q275" s="27" t="s">
        <v>32</v>
      </c>
      <c r="R275" s="27" t="s">
        <v>32</v>
      </c>
      <c r="S275" s="20">
        <v>0</v>
      </c>
      <c r="T275" s="20" t="s">
        <v>32</v>
      </c>
      <c r="U275" s="27">
        <v>0</v>
      </c>
      <c r="V275" s="26">
        <f t="shared" si="4"/>
        <v>59225000</v>
      </c>
      <c r="W275" s="29" t="s">
        <v>352</v>
      </c>
    </row>
    <row r="276" spans="1:23" ht="30" customHeight="1" x14ac:dyDescent="0.3">
      <c r="A276" s="36">
        <v>289</v>
      </c>
      <c r="B276" s="19">
        <v>2023</v>
      </c>
      <c r="C276" s="20" t="s">
        <v>898</v>
      </c>
      <c r="D276" s="20" t="s">
        <v>899</v>
      </c>
      <c r="E276" s="21">
        <v>1026282315</v>
      </c>
      <c r="F276" s="22" t="s">
        <v>900</v>
      </c>
      <c r="G276" s="20" t="s">
        <v>377</v>
      </c>
      <c r="H276" s="20" t="s">
        <v>378</v>
      </c>
      <c r="I276" s="23">
        <v>44950</v>
      </c>
      <c r="J276" s="23">
        <v>44952</v>
      </c>
      <c r="K276" s="23">
        <v>45285</v>
      </c>
      <c r="L276" s="31">
        <v>69608000</v>
      </c>
      <c r="M276" s="25">
        <v>0.28787879266750949</v>
      </c>
      <c r="N276" s="26">
        <v>20038667</v>
      </c>
      <c r="O276" s="26">
        <v>0</v>
      </c>
      <c r="P276" s="26">
        <v>49569333</v>
      </c>
      <c r="Q276" s="27" t="s">
        <v>32</v>
      </c>
      <c r="R276" s="27" t="s">
        <v>32</v>
      </c>
      <c r="S276" s="20">
        <v>0</v>
      </c>
      <c r="T276" s="20" t="s">
        <v>32</v>
      </c>
      <c r="U276" s="27">
        <v>0</v>
      </c>
      <c r="V276" s="26">
        <f t="shared" si="4"/>
        <v>69608000</v>
      </c>
      <c r="W276" s="29" t="s">
        <v>352</v>
      </c>
    </row>
    <row r="277" spans="1:23" ht="30" customHeight="1" x14ac:dyDescent="0.3">
      <c r="A277" s="36">
        <v>290</v>
      </c>
      <c r="B277" s="19">
        <v>2023</v>
      </c>
      <c r="C277" s="20" t="s">
        <v>901</v>
      </c>
      <c r="D277" s="20" t="s">
        <v>902</v>
      </c>
      <c r="E277" s="21">
        <v>1020798155</v>
      </c>
      <c r="F277" s="22" t="s">
        <v>903</v>
      </c>
      <c r="G277" s="20" t="s">
        <v>161</v>
      </c>
      <c r="H277" s="20" t="s">
        <v>162</v>
      </c>
      <c r="I277" s="23">
        <v>44950</v>
      </c>
      <c r="J277" s="23">
        <v>44951</v>
      </c>
      <c r="K277" s="23">
        <v>45291</v>
      </c>
      <c r="L277" s="31">
        <v>42458000</v>
      </c>
      <c r="M277" s="25">
        <v>0.2857142857142857</v>
      </c>
      <c r="N277" s="26">
        <v>11814400</v>
      </c>
      <c r="O277" s="26">
        <v>1107600</v>
      </c>
      <c r="P277" s="26">
        <v>29536000</v>
      </c>
      <c r="Q277" s="27" t="s">
        <v>32</v>
      </c>
      <c r="R277" s="27" t="s">
        <v>32</v>
      </c>
      <c r="S277" s="20">
        <v>0</v>
      </c>
      <c r="T277" s="20" t="s">
        <v>32</v>
      </c>
      <c r="U277" s="27">
        <v>0</v>
      </c>
      <c r="V277" s="26">
        <f t="shared" si="4"/>
        <v>42458000</v>
      </c>
      <c r="W277" s="29" t="s">
        <v>382</v>
      </c>
    </row>
    <row r="278" spans="1:23" ht="30" customHeight="1" x14ac:dyDescent="0.3">
      <c r="A278" s="36">
        <v>291</v>
      </c>
      <c r="B278" s="19">
        <v>2023</v>
      </c>
      <c r="C278" s="20" t="s">
        <v>904</v>
      </c>
      <c r="D278" s="20" t="s">
        <v>905</v>
      </c>
      <c r="E278" s="21">
        <v>25273125</v>
      </c>
      <c r="F278" s="22" t="s">
        <v>906</v>
      </c>
      <c r="G278" s="20" t="s">
        <v>191</v>
      </c>
      <c r="H278" s="20" t="s">
        <v>192</v>
      </c>
      <c r="I278" s="23">
        <v>44950</v>
      </c>
      <c r="J278" s="23">
        <v>44958</v>
      </c>
      <c r="K278" s="23">
        <v>45289</v>
      </c>
      <c r="L278" s="31">
        <v>79875000</v>
      </c>
      <c r="M278" s="25">
        <v>0.2735562310030395</v>
      </c>
      <c r="N278" s="26">
        <v>20250000</v>
      </c>
      <c r="O278" s="26">
        <v>5850000</v>
      </c>
      <c r="P278" s="26">
        <v>53775000</v>
      </c>
      <c r="Q278" s="27" t="s">
        <v>32</v>
      </c>
      <c r="R278" s="27" t="s">
        <v>32</v>
      </c>
      <c r="S278" s="20">
        <v>0</v>
      </c>
      <c r="T278" s="20" t="s">
        <v>32</v>
      </c>
      <c r="U278" s="27">
        <v>0</v>
      </c>
      <c r="V278" s="26">
        <f t="shared" si="4"/>
        <v>79875000</v>
      </c>
      <c r="W278" s="29" t="s">
        <v>166</v>
      </c>
    </row>
    <row r="279" spans="1:23" ht="30" customHeight="1" x14ac:dyDescent="0.3">
      <c r="A279" s="36">
        <v>293</v>
      </c>
      <c r="B279" s="19">
        <v>2023</v>
      </c>
      <c r="C279" s="20" t="s">
        <v>907</v>
      </c>
      <c r="D279" s="20" t="s">
        <v>908</v>
      </c>
      <c r="E279" s="21">
        <v>1024518426</v>
      </c>
      <c r="F279" s="22" t="s">
        <v>909</v>
      </c>
      <c r="G279" s="20" t="s">
        <v>173</v>
      </c>
      <c r="H279" s="20" t="s">
        <v>174</v>
      </c>
      <c r="I279" s="23">
        <v>44950</v>
      </c>
      <c r="J279" s="23">
        <v>44951</v>
      </c>
      <c r="K279" s="23">
        <v>45291</v>
      </c>
      <c r="L279" s="31">
        <v>59225000</v>
      </c>
      <c r="M279" s="25">
        <v>0.2857142857142857</v>
      </c>
      <c r="N279" s="26">
        <v>16480000</v>
      </c>
      <c r="O279" s="26">
        <v>1545000</v>
      </c>
      <c r="P279" s="26">
        <v>41200000</v>
      </c>
      <c r="Q279" s="27" t="s">
        <v>32</v>
      </c>
      <c r="R279" s="27" t="s">
        <v>32</v>
      </c>
      <c r="S279" s="20">
        <v>0</v>
      </c>
      <c r="T279" s="20" t="s">
        <v>32</v>
      </c>
      <c r="U279" s="27">
        <v>0</v>
      </c>
      <c r="V279" s="26">
        <f t="shared" si="4"/>
        <v>59225000</v>
      </c>
      <c r="W279" s="30"/>
    </row>
    <row r="280" spans="1:23" ht="30" customHeight="1" x14ac:dyDescent="0.3">
      <c r="A280" s="36">
        <v>294</v>
      </c>
      <c r="B280" s="19">
        <v>2023</v>
      </c>
      <c r="C280" s="20" t="s">
        <v>910</v>
      </c>
      <c r="D280" s="20" t="s">
        <v>911</v>
      </c>
      <c r="E280" s="21">
        <v>1020742036</v>
      </c>
      <c r="F280" s="22" t="s">
        <v>912</v>
      </c>
      <c r="G280" s="20" t="s">
        <v>209</v>
      </c>
      <c r="H280" s="20" t="s">
        <v>210</v>
      </c>
      <c r="I280" s="23">
        <v>44950</v>
      </c>
      <c r="J280" s="23">
        <v>44951</v>
      </c>
      <c r="K280" s="23">
        <v>45291</v>
      </c>
      <c r="L280" s="31">
        <v>75876667</v>
      </c>
      <c r="M280" s="25">
        <v>0.2857142857142857</v>
      </c>
      <c r="N280" s="26">
        <v>21424000</v>
      </c>
      <c r="O280" s="26">
        <v>892667</v>
      </c>
      <c r="P280" s="26">
        <v>53560000</v>
      </c>
      <c r="Q280" s="27" t="s">
        <v>32</v>
      </c>
      <c r="R280" s="27" t="s">
        <v>32</v>
      </c>
      <c r="S280" s="20">
        <v>0</v>
      </c>
      <c r="T280" s="20" t="s">
        <v>32</v>
      </c>
      <c r="U280" s="27">
        <v>0</v>
      </c>
      <c r="V280" s="26">
        <f t="shared" si="4"/>
        <v>75876667</v>
      </c>
      <c r="W280" s="29" t="s">
        <v>178</v>
      </c>
    </row>
    <row r="281" spans="1:23" ht="30" customHeight="1" x14ac:dyDescent="0.3">
      <c r="A281" s="36">
        <v>295</v>
      </c>
      <c r="B281" s="19">
        <v>2023</v>
      </c>
      <c r="C281" s="20" t="s">
        <v>913</v>
      </c>
      <c r="D281" s="20" t="s">
        <v>914</v>
      </c>
      <c r="E281" s="21">
        <v>1030559436</v>
      </c>
      <c r="F281" s="22" t="s">
        <v>915</v>
      </c>
      <c r="G281" s="20" t="s">
        <v>209</v>
      </c>
      <c r="H281" s="20" t="s">
        <v>210</v>
      </c>
      <c r="I281" s="23">
        <v>44950</v>
      </c>
      <c r="J281" s="23">
        <v>44951</v>
      </c>
      <c r="K281" s="23">
        <v>45291</v>
      </c>
      <c r="L281" s="31">
        <v>75876667</v>
      </c>
      <c r="M281" s="25">
        <v>0.2857142857142857</v>
      </c>
      <c r="N281" s="26">
        <v>21424000</v>
      </c>
      <c r="O281" s="26">
        <v>892667</v>
      </c>
      <c r="P281" s="26">
        <v>53560000</v>
      </c>
      <c r="Q281" s="27" t="s">
        <v>32</v>
      </c>
      <c r="R281" s="27" t="s">
        <v>32</v>
      </c>
      <c r="S281" s="20">
        <v>0</v>
      </c>
      <c r="T281" s="20" t="s">
        <v>32</v>
      </c>
      <c r="U281" s="27">
        <v>0</v>
      </c>
      <c r="V281" s="26">
        <f t="shared" si="4"/>
        <v>75876667</v>
      </c>
      <c r="W281" s="29" t="s">
        <v>214</v>
      </c>
    </row>
    <row r="282" spans="1:23" ht="30" customHeight="1" x14ac:dyDescent="0.3">
      <c r="A282" s="36">
        <v>296</v>
      </c>
      <c r="B282" s="19">
        <v>2023</v>
      </c>
      <c r="C282" s="20" t="s">
        <v>916</v>
      </c>
      <c r="D282" s="20" t="s">
        <v>917</v>
      </c>
      <c r="E282" s="21">
        <v>1121869659</v>
      </c>
      <c r="F282" s="22" t="s">
        <v>918</v>
      </c>
      <c r="G282" s="20" t="s">
        <v>209</v>
      </c>
      <c r="H282" s="20" t="s">
        <v>210</v>
      </c>
      <c r="I282" s="23">
        <v>44950</v>
      </c>
      <c r="J282" s="23">
        <v>44951</v>
      </c>
      <c r="K282" s="23">
        <v>45291</v>
      </c>
      <c r="L282" s="31">
        <v>75876667</v>
      </c>
      <c r="M282" s="25">
        <v>0.2857142857142857</v>
      </c>
      <c r="N282" s="26">
        <v>21424000</v>
      </c>
      <c r="O282" s="26">
        <v>892667</v>
      </c>
      <c r="P282" s="26">
        <v>53560000</v>
      </c>
      <c r="Q282" s="27" t="s">
        <v>32</v>
      </c>
      <c r="R282" s="27" t="s">
        <v>32</v>
      </c>
      <c r="S282" s="20">
        <v>0</v>
      </c>
      <c r="T282" s="20" t="s">
        <v>32</v>
      </c>
      <c r="U282" s="27">
        <v>0</v>
      </c>
      <c r="V282" s="26">
        <f t="shared" si="4"/>
        <v>75876667</v>
      </c>
      <c r="W282" s="29" t="s">
        <v>214</v>
      </c>
    </row>
    <row r="283" spans="1:23" ht="30" customHeight="1" x14ac:dyDescent="0.3">
      <c r="A283" s="36">
        <v>297</v>
      </c>
      <c r="B283" s="19">
        <v>2023</v>
      </c>
      <c r="C283" s="20" t="s">
        <v>919</v>
      </c>
      <c r="D283" s="20" t="s">
        <v>920</v>
      </c>
      <c r="E283" s="21">
        <v>1030601495</v>
      </c>
      <c r="F283" s="22" t="s">
        <v>921</v>
      </c>
      <c r="G283" s="20" t="s">
        <v>134</v>
      </c>
      <c r="H283" s="20" t="s">
        <v>135</v>
      </c>
      <c r="I283" s="23">
        <v>44950</v>
      </c>
      <c r="J283" s="23">
        <v>44951</v>
      </c>
      <c r="K283" s="23">
        <v>45274</v>
      </c>
      <c r="L283" s="31">
        <v>54933333</v>
      </c>
      <c r="M283" s="25">
        <v>0.30000000182038838</v>
      </c>
      <c r="N283" s="26">
        <v>16480000</v>
      </c>
      <c r="O283" s="26">
        <v>0</v>
      </c>
      <c r="P283" s="26">
        <v>38453333</v>
      </c>
      <c r="Q283" s="27" t="s">
        <v>32</v>
      </c>
      <c r="R283" s="27" t="s">
        <v>32</v>
      </c>
      <c r="S283" s="20">
        <v>0</v>
      </c>
      <c r="T283" s="20" t="s">
        <v>32</v>
      </c>
      <c r="U283" s="27">
        <v>0</v>
      </c>
      <c r="V283" s="26">
        <f t="shared" si="4"/>
        <v>54933333</v>
      </c>
      <c r="W283" s="29" t="s">
        <v>214</v>
      </c>
    </row>
    <row r="284" spans="1:23" ht="30" customHeight="1" x14ac:dyDescent="0.3">
      <c r="A284" s="36">
        <v>298</v>
      </c>
      <c r="B284" s="19">
        <v>2023</v>
      </c>
      <c r="C284" s="20" t="s">
        <v>922</v>
      </c>
      <c r="D284" s="20" t="s">
        <v>923</v>
      </c>
      <c r="E284" s="21">
        <v>52490582</v>
      </c>
      <c r="F284" s="22" t="s">
        <v>924</v>
      </c>
      <c r="G284" s="20" t="s">
        <v>134</v>
      </c>
      <c r="H284" s="20" t="s">
        <v>135</v>
      </c>
      <c r="I284" s="23">
        <v>44950</v>
      </c>
      <c r="J284" s="23">
        <v>44951</v>
      </c>
      <c r="K284" s="23">
        <v>45284</v>
      </c>
      <c r="L284" s="31">
        <v>101970000</v>
      </c>
      <c r="M284" s="25">
        <v>0.26666666666666666</v>
      </c>
      <c r="N284" s="26">
        <v>27192000</v>
      </c>
      <c r="O284" s="26">
        <v>0</v>
      </c>
      <c r="P284" s="26">
        <v>74778000</v>
      </c>
      <c r="Q284" s="27" t="s">
        <v>32</v>
      </c>
      <c r="R284" s="27" t="s">
        <v>32</v>
      </c>
      <c r="S284" s="20">
        <v>0</v>
      </c>
      <c r="T284" s="20" t="s">
        <v>32</v>
      </c>
      <c r="U284" s="27">
        <v>0</v>
      </c>
      <c r="V284" s="26">
        <f t="shared" si="4"/>
        <v>101970000</v>
      </c>
      <c r="W284" s="29" t="s">
        <v>139</v>
      </c>
    </row>
    <row r="285" spans="1:23" ht="30" customHeight="1" x14ac:dyDescent="0.3">
      <c r="A285" s="36">
        <v>299</v>
      </c>
      <c r="B285" s="19">
        <v>2023</v>
      </c>
      <c r="C285" s="20" t="s">
        <v>925</v>
      </c>
      <c r="D285" s="20" t="s">
        <v>926</v>
      </c>
      <c r="E285" s="21">
        <v>53051124</v>
      </c>
      <c r="F285" s="22" t="s">
        <v>927</v>
      </c>
      <c r="G285" s="20" t="s">
        <v>239</v>
      </c>
      <c r="H285" s="20" t="s">
        <v>240</v>
      </c>
      <c r="I285" s="23">
        <v>44950</v>
      </c>
      <c r="J285" s="23">
        <v>44951</v>
      </c>
      <c r="K285" s="23">
        <v>45291</v>
      </c>
      <c r="L285" s="31">
        <v>67459000</v>
      </c>
      <c r="M285" s="25">
        <v>0.2857142857142857</v>
      </c>
      <c r="N285" s="26">
        <v>18771200</v>
      </c>
      <c r="O285" s="26">
        <v>1759800</v>
      </c>
      <c r="P285" s="26">
        <v>46928000</v>
      </c>
      <c r="Q285" s="27" t="s">
        <v>32</v>
      </c>
      <c r="R285" s="27" t="s">
        <v>32</v>
      </c>
      <c r="S285" s="20">
        <v>0</v>
      </c>
      <c r="T285" s="20" t="s">
        <v>32</v>
      </c>
      <c r="U285" s="27">
        <v>0</v>
      </c>
      <c r="V285" s="26">
        <f t="shared" si="4"/>
        <v>67459000</v>
      </c>
      <c r="W285" s="29" t="s">
        <v>139</v>
      </c>
    </row>
    <row r="286" spans="1:23" ht="30" customHeight="1" x14ac:dyDescent="0.3">
      <c r="A286" s="36">
        <v>301</v>
      </c>
      <c r="B286" s="19">
        <v>2023</v>
      </c>
      <c r="C286" s="20" t="s">
        <v>928</v>
      </c>
      <c r="D286" s="20" t="s">
        <v>929</v>
      </c>
      <c r="E286" s="21">
        <v>1014271080</v>
      </c>
      <c r="F286" s="22" t="s">
        <v>930</v>
      </c>
      <c r="G286" s="20" t="s">
        <v>239</v>
      </c>
      <c r="H286" s="20" t="s">
        <v>240</v>
      </c>
      <c r="I286" s="23">
        <v>44950</v>
      </c>
      <c r="J286" s="23">
        <v>44951</v>
      </c>
      <c r="K286" s="23">
        <v>45284</v>
      </c>
      <c r="L286" s="31">
        <v>57222000</v>
      </c>
      <c r="M286" s="25">
        <v>0.29090909090909089</v>
      </c>
      <c r="N286" s="26">
        <v>16646400</v>
      </c>
      <c r="O286" s="26">
        <v>0</v>
      </c>
      <c r="P286" s="26">
        <v>40575600</v>
      </c>
      <c r="Q286" s="27" t="s">
        <v>32</v>
      </c>
      <c r="R286" s="27" t="s">
        <v>32</v>
      </c>
      <c r="S286" s="20">
        <v>0</v>
      </c>
      <c r="T286" s="20" t="s">
        <v>32</v>
      </c>
      <c r="U286" s="27">
        <v>0</v>
      </c>
      <c r="V286" s="26">
        <f t="shared" si="4"/>
        <v>57222000</v>
      </c>
      <c r="W286" s="30"/>
    </row>
    <row r="287" spans="1:23" ht="30" customHeight="1" x14ac:dyDescent="0.3">
      <c r="A287" s="36">
        <v>302</v>
      </c>
      <c r="B287" s="19">
        <v>2023</v>
      </c>
      <c r="C287" s="20" t="s">
        <v>931</v>
      </c>
      <c r="D287" s="20" t="s">
        <v>932</v>
      </c>
      <c r="E287" s="21">
        <v>1032469328</v>
      </c>
      <c r="F287" s="22" t="s">
        <v>933</v>
      </c>
      <c r="G287" s="20" t="s">
        <v>239</v>
      </c>
      <c r="H287" s="20" t="s">
        <v>240</v>
      </c>
      <c r="I287" s="23">
        <v>44950</v>
      </c>
      <c r="J287" s="23">
        <v>44951</v>
      </c>
      <c r="K287" s="23">
        <v>45284</v>
      </c>
      <c r="L287" s="31">
        <v>64526000</v>
      </c>
      <c r="M287" s="25">
        <v>0.22727272727272727</v>
      </c>
      <c r="N287" s="26">
        <v>14665000</v>
      </c>
      <c r="O287" s="26">
        <v>0</v>
      </c>
      <c r="P287" s="26">
        <v>49861000</v>
      </c>
      <c r="Q287" s="27" t="s">
        <v>32</v>
      </c>
      <c r="R287" s="27" t="s">
        <v>32</v>
      </c>
      <c r="S287" s="20">
        <v>0</v>
      </c>
      <c r="T287" s="20" t="s">
        <v>32</v>
      </c>
      <c r="U287" s="27">
        <v>0</v>
      </c>
      <c r="V287" s="26">
        <f t="shared" si="4"/>
        <v>64526000</v>
      </c>
      <c r="W287" s="29" t="s">
        <v>244</v>
      </c>
    </row>
    <row r="288" spans="1:23" ht="30" customHeight="1" x14ac:dyDescent="0.3">
      <c r="A288" s="36">
        <v>303</v>
      </c>
      <c r="B288" s="19">
        <v>2023</v>
      </c>
      <c r="C288" s="20" t="s">
        <v>934</v>
      </c>
      <c r="D288" s="20" t="s">
        <v>935</v>
      </c>
      <c r="E288" s="21">
        <v>37086468</v>
      </c>
      <c r="F288" s="22" t="s">
        <v>936</v>
      </c>
      <c r="G288" s="20" t="s">
        <v>239</v>
      </c>
      <c r="H288" s="20" t="s">
        <v>240</v>
      </c>
      <c r="I288" s="23">
        <v>44950</v>
      </c>
      <c r="J288" s="23">
        <v>44951</v>
      </c>
      <c r="K288" s="23">
        <v>45291</v>
      </c>
      <c r="L288" s="31">
        <v>78844000</v>
      </c>
      <c r="M288" s="25">
        <v>0.2857142857142857</v>
      </c>
      <c r="N288" s="26">
        <v>21939200</v>
      </c>
      <c r="O288" s="26">
        <v>2056800</v>
      </c>
      <c r="P288" s="26">
        <v>54848000</v>
      </c>
      <c r="Q288" s="27" t="s">
        <v>32</v>
      </c>
      <c r="R288" s="27" t="s">
        <v>32</v>
      </c>
      <c r="S288" s="20">
        <v>0</v>
      </c>
      <c r="T288" s="20" t="s">
        <v>32</v>
      </c>
      <c r="U288" s="27">
        <v>0</v>
      </c>
      <c r="V288" s="26">
        <f t="shared" si="4"/>
        <v>78844000</v>
      </c>
      <c r="W288" s="29" t="s">
        <v>244</v>
      </c>
    </row>
    <row r="289" spans="1:23" ht="30" customHeight="1" x14ac:dyDescent="0.3">
      <c r="A289" s="36">
        <v>304</v>
      </c>
      <c r="B289" s="19">
        <v>2023</v>
      </c>
      <c r="C289" s="20" t="s">
        <v>937</v>
      </c>
      <c r="D289" s="20" t="s">
        <v>938</v>
      </c>
      <c r="E289" s="21">
        <v>1026561760</v>
      </c>
      <c r="F289" s="22" t="s">
        <v>939</v>
      </c>
      <c r="G289" s="20" t="s">
        <v>239</v>
      </c>
      <c r="H289" s="20" t="s">
        <v>240</v>
      </c>
      <c r="I289" s="23">
        <v>44950</v>
      </c>
      <c r="J289" s="23">
        <v>44951</v>
      </c>
      <c r="K289" s="23">
        <v>45291</v>
      </c>
      <c r="L289" s="31">
        <v>78844000</v>
      </c>
      <c r="M289" s="25">
        <v>0.2857142857142857</v>
      </c>
      <c r="N289" s="26">
        <v>21939200</v>
      </c>
      <c r="O289" s="26">
        <v>2056800</v>
      </c>
      <c r="P289" s="26">
        <v>54848000</v>
      </c>
      <c r="Q289" s="27" t="s">
        <v>32</v>
      </c>
      <c r="R289" s="27" t="s">
        <v>32</v>
      </c>
      <c r="S289" s="20">
        <v>0</v>
      </c>
      <c r="T289" s="20" t="s">
        <v>32</v>
      </c>
      <c r="U289" s="27">
        <v>0</v>
      </c>
      <c r="V289" s="26">
        <f t="shared" si="4"/>
        <v>78844000</v>
      </c>
      <c r="W289" s="29" t="s">
        <v>244</v>
      </c>
    </row>
    <row r="290" spans="1:23" ht="30" customHeight="1" x14ac:dyDescent="0.3">
      <c r="A290" s="36">
        <v>305</v>
      </c>
      <c r="B290" s="19">
        <v>2023</v>
      </c>
      <c r="C290" s="20" t="s">
        <v>940</v>
      </c>
      <c r="D290" s="20" t="s">
        <v>941</v>
      </c>
      <c r="E290" s="21">
        <v>1020806705</v>
      </c>
      <c r="F290" s="22" t="s">
        <v>942</v>
      </c>
      <c r="G290" s="20" t="s">
        <v>173</v>
      </c>
      <c r="H290" s="20" t="s">
        <v>174</v>
      </c>
      <c r="I290" s="23">
        <v>44950</v>
      </c>
      <c r="J290" s="23">
        <v>44951</v>
      </c>
      <c r="K290" s="23">
        <v>45291</v>
      </c>
      <c r="L290" s="31">
        <v>72772000</v>
      </c>
      <c r="M290" s="25">
        <v>0.2857142857142857</v>
      </c>
      <c r="N290" s="26">
        <v>20249600</v>
      </c>
      <c r="O290" s="26">
        <v>1898400</v>
      </c>
      <c r="P290" s="26">
        <v>50624000</v>
      </c>
      <c r="Q290" s="27" t="s">
        <v>32</v>
      </c>
      <c r="R290" s="27" t="s">
        <v>32</v>
      </c>
      <c r="S290" s="20">
        <v>0</v>
      </c>
      <c r="T290" s="20" t="s">
        <v>32</v>
      </c>
      <c r="U290" s="27">
        <v>0</v>
      </c>
      <c r="V290" s="26">
        <f t="shared" si="4"/>
        <v>72772000</v>
      </c>
      <c r="W290" s="29" t="s">
        <v>244</v>
      </c>
    </row>
    <row r="291" spans="1:23" ht="30" customHeight="1" x14ac:dyDescent="0.3">
      <c r="A291" s="36">
        <v>306</v>
      </c>
      <c r="B291" s="19">
        <v>2023</v>
      </c>
      <c r="C291" s="20" t="s">
        <v>943</v>
      </c>
      <c r="D291" s="20" t="s">
        <v>944</v>
      </c>
      <c r="E291" s="21">
        <v>1018455404</v>
      </c>
      <c r="F291" s="22" t="s">
        <v>945</v>
      </c>
      <c r="G291" s="20" t="s">
        <v>239</v>
      </c>
      <c r="H291" s="20" t="s">
        <v>240</v>
      </c>
      <c r="I291" s="23">
        <v>44950</v>
      </c>
      <c r="J291" s="23">
        <v>44951</v>
      </c>
      <c r="K291" s="23">
        <v>45284</v>
      </c>
      <c r="L291" s="31">
        <v>57222000</v>
      </c>
      <c r="M291" s="25">
        <v>0.29090909090909089</v>
      </c>
      <c r="N291" s="26">
        <v>16646400</v>
      </c>
      <c r="O291" s="26">
        <v>0</v>
      </c>
      <c r="P291" s="26">
        <v>40575600</v>
      </c>
      <c r="Q291" s="27" t="s">
        <v>32</v>
      </c>
      <c r="R291" s="27" t="s">
        <v>32</v>
      </c>
      <c r="S291" s="20">
        <v>0</v>
      </c>
      <c r="T291" s="20" t="s">
        <v>32</v>
      </c>
      <c r="U291" s="27">
        <v>0</v>
      </c>
      <c r="V291" s="26">
        <f t="shared" si="4"/>
        <v>57222000</v>
      </c>
      <c r="W291" s="29" t="s">
        <v>178</v>
      </c>
    </row>
    <row r="292" spans="1:23" ht="30" customHeight="1" x14ac:dyDescent="0.3">
      <c r="A292" s="36">
        <v>307</v>
      </c>
      <c r="B292" s="19">
        <v>2023</v>
      </c>
      <c r="C292" s="20" t="s">
        <v>946</v>
      </c>
      <c r="D292" s="20" t="s">
        <v>947</v>
      </c>
      <c r="E292" s="21">
        <v>1032412161</v>
      </c>
      <c r="F292" s="22" t="s">
        <v>948</v>
      </c>
      <c r="G292" s="20" t="s">
        <v>239</v>
      </c>
      <c r="H292" s="20" t="s">
        <v>240</v>
      </c>
      <c r="I292" s="23">
        <v>44950</v>
      </c>
      <c r="J292" s="23">
        <v>44951</v>
      </c>
      <c r="K292" s="23">
        <v>45284</v>
      </c>
      <c r="L292" s="31">
        <v>40678000</v>
      </c>
      <c r="M292" s="25">
        <v>0.29090909090909089</v>
      </c>
      <c r="N292" s="26">
        <v>11833600</v>
      </c>
      <c r="O292" s="26">
        <v>0</v>
      </c>
      <c r="P292" s="26">
        <v>28844400</v>
      </c>
      <c r="Q292" s="27" t="s">
        <v>32</v>
      </c>
      <c r="R292" s="27" t="s">
        <v>32</v>
      </c>
      <c r="S292" s="20">
        <v>0</v>
      </c>
      <c r="T292" s="20" t="s">
        <v>32</v>
      </c>
      <c r="U292" s="27">
        <v>0</v>
      </c>
      <c r="V292" s="26">
        <f t="shared" si="4"/>
        <v>40678000</v>
      </c>
      <c r="W292" s="29" t="s">
        <v>244</v>
      </c>
    </row>
    <row r="293" spans="1:23" ht="30" customHeight="1" x14ac:dyDescent="0.3">
      <c r="A293" s="36">
        <v>308</v>
      </c>
      <c r="B293" s="19">
        <v>2023</v>
      </c>
      <c r="C293" s="20" t="s">
        <v>949</v>
      </c>
      <c r="D293" s="20" t="s">
        <v>950</v>
      </c>
      <c r="E293" s="21">
        <v>1023913373</v>
      </c>
      <c r="F293" s="22" t="s">
        <v>951</v>
      </c>
      <c r="G293" s="20" t="s">
        <v>346</v>
      </c>
      <c r="H293" s="20" t="s">
        <v>347</v>
      </c>
      <c r="I293" s="23">
        <v>44950</v>
      </c>
      <c r="J293" s="23">
        <v>44951</v>
      </c>
      <c r="K293" s="23">
        <v>45291</v>
      </c>
      <c r="L293" s="31">
        <v>121488500</v>
      </c>
      <c r="M293" s="25">
        <v>0.2857142857142857</v>
      </c>
      <c r="N293" s="26">
        <v>34608000</v>
      </c>
      <c r="O293" s="26">
        <v>360500</v>
      </c>
      <c r="P293" s="26">
        <v>86520000</v>
      </c>
      <c r="Q293" s="27" t="s">
        <v>32</v>
      </c>
      <c r="R293" s="27" t="s">
        <v>32</v>
      </c>
      <c r="S293" s="20">
        <v>0</v>
      </c>
      <c r="T293" s="20" t="s">
        <v>32</v>
      </c>
      <c r="U293" s="27">
        <v>0</v>
      </c>
      <c r="V293" s="26">
        <f t="shared" si="4"/>
        <v>121488500</v>
      </c>
      <c r="W293" s="29" t="s">
        <v>244</v>
      </c>
    </row>
    <row r="294" spans="1:23" ht="30" customHeight="1" x14ac:dyDescent="0.3">
      <c r="A294" s="36">
        <v>309</v>
      </c>
      <c r="B294" s="19">
        <v>2023</v>
      </c>
      <c r="C294" s="20" t="s">
        <v>952</v>
      </c>
      <c r="D294" s="20" t="s">
        <v>953</v>
      </c>
      <c r="E294" s="21">
        <v>1098666266</v>
      </c>
      <c r="F294" s="22" t="s">
        <v>954</v>
      </c>
      <c r="G294" s="20" t="s">
        <v>266</v>
      </c>
      <c r="H294" s="20" t="s">
        <v>267</v>
      </c>
      <c r="I294" s="23">
        <v>44951</v>
      </c>
      <c r="J294" s="23">
        <v>44952</v>
      </c>
      <c r="K294" s="23">
        <v>45270</v>
      </c>
      <c r="L294" s="31">
        <v>66444000</v>
      </c>
      <c r="M294" s="25">
        <v>0.30158730660405753</v>
      </c>
      <c r="N294" s="26">
        <v>20038667</v>
      </c>
      <c r="O294" s="26">
        <v>0</v>
      </c>
      <c r="P294" s="26">
        <v>46405333</v>
      </c>
      <c r="Q294" s="27" t="s">
        <v>32</v>
      </c>
      <c r="R294" s="27" t="s">
        <v>32</v>
      </c>
      <c r="S294" s="20">
        <v>0</v>
      </c>
      <c r="T294" s="20" t="s">
        <v>32</v>
      </c>
      <c r="U294" s="27">
        <v>0</v>
      </c>
      <c r="V294" s="26">
        <f t="shared" si="4"/>
        <v>66444000</v>
      </c>
      <c r="W294" s="29" t="s">
        <v>352</v>
      </c>
    </row>
    <row r="295" spans="1:23" ht="30" customHeight="1" x14ac:dyDescent="0.3">
      <c r="A295" s="36">
        <v>310</v>
      </c>
      <c r="B295" s="19">
        <v>2023</v>
      </c>
      <c r="C295" s="20" t="s">
        <v>955</v>
      </c>
      <c r="D295" s="20" t="s">
        <v>956</v>
      </c>
      <c r="E295" s="21">
        <v>1014214394</v>
      </c>
      <c r="F295" s="22" t="s">
        <v>957</v>
      </c>
      <c r="G295" s="20" t="s">
        <v>266</v>
      </c>
      <c r="H295" s="20" t="s">
        <v>267</v>
      </c>
      <c r="I295" s="23">
        <v>44951</v>
      </c>
      <c r="J295" s="23">
        <v>44952</v>
      </c>
      <c r="K295" s="23">
        <v>45270</v>
      </c>
      <c r="L295" s="31">
        <v>66444000</v>
      </c>
      <c r="M295" s="25">
        <v>0.30158730660405753</v>
      </c>
      <c r="N295" s="26">
        <v>20038667</v>
      </c>
      <c r="O295" s="26">
        <v>0</v>
      </c>
      <c r="P295" s="26">
        <v>46405333</v>
      </c>
      <c r="Q295" s="27" t="s">
        <v>32</v>
      </c>
      <c r="R295" s="27" t="s">
        <v>32</v>
      </c>
      <c r="S295" s="20">
        <v>0</v>
      </c>
      <c r="T295" s="20" t="s">
        <v>32</v>
      </c>
      <c r="U295" s="27">
        <v>0</v>
      </c>
      <c r="V295" s="26">
        <f t="shared" si="4"/>
        <v>66444000</v>
      </c>
      <c r="W295" s="29" t="s">
        <v>271</v>
      </c>
    </row>
    <row r="296" spans="1:23" ht="30" customHeight="1" x14ac:dyDescent="0.3">
      <c r="A296" s="36">
        <v>311</v>
      </c>
      <c r="B296" s="19">
        <v>2023</v>
      </c>
      <c r="C296" s="20" t="s">
        <v>958</v>
      </c>
      <c r="D296" s="20" t="s">
        <v>959</v>
      </c>
      <c r="E296" s="21">
        <v>1117492089</v>
      </c>
      <c r="F296" s="22" t="s">
        <v>960</v>
      </c>
      <c r="G296" s="20" t="s">
        <v>230</v>
      </c>
      <c r="H296" s="20" t="s">
        <v>231</v>
      </c>
      <c r="I296" s="23">
        <v>44951</v>
      </c>
      <c r="J296" s="23">
        <v>44953</v>
      </c>
      <c r="K296" s="23">
        <v>45291</v>
      </c>
      <c r="L296" s="31">
        <v>64581000</v>
      </c>
      <c r="M296" s="25">
        <v>0.28143712195082277</v>
      </c>
      <c r="N296" s="26">
        <v>17750333</v>
      </c>
      <c r="O296" s="26">
        <v>1510667</v>
      </c>
      <c r="P296" s="26">
        <v>45320000</v>
      </c>
      <c r="Q296" s="27" t="s">
        <v>32</v>
      </c>
      <c r="R296" s="27" t="s">
        <v>32</v>
      </c>
      <c r="S296" s="20">
        <v>0</v>
      </c>
      <c r="T296" s="20" t="s">
        <v>32</v>
      </c>
      <c r="U296" s="27">
        <v>0</v>
      </c>
      <c r="V296" s="26">
        <f t="shared" si="4"/>
        <v>64581000</v>
      </c>
      <c r="W296" s="29" t="s">
        <v>271</v>
      </c>
    </row>
    <row r="297" spans="1:23" ht="30" customHeight="1" x14ac:dyDescent="0.3">
      <c r="A297" s="36">
        <v>312</v>
      </c>
      <c r="B297" s="19">
        <v>2023</v>
      </c>
      <c r="C297" s="20" t="s">
        <v>961</v>
      </c>
      <c r="D297" s="20" t="s">
        <v>962</v>
      </c>
      <c r="E297" s="21">
        <v>53008536</v>
      </c>
      <c r="F297" s="22" t="s">
        <v>963</v>
      </c>
      <c r="G297" s="20" t="s">
        <v>346</v>
      </c>
      <c r="H297" s="20" t="s">
        <v>347</v>
      </c>
      <c r="I297" s="23">
        <v>44951</v>
      </c>
      <c r="J297" s="23">
        <v>44956</v>
      </c>
      <c r="K297" s="23">
        <v>45291</v>
      </c>
      <c r="L297" s="31">
        <v>118450000</v>
      </c>
      <c r="M297" s="25">
        <v>0.27492446917233587</v>
      </c>
      <c r="N297" s="26">
        <v>31243333</v>
      </c>
      <c r="O297" s="26">
        <v>4806667</v>
      </c>
      <c r="P297" s="26">
        <v>82400000</v>
      </c>
      <c r="Q297" s="27" t="s">
        <v>32</v>
      </c>
      <c r="R297" s="27" t="s">
        <v>32</v>
      </c>
      <c r="S297" s="20">
        <v>0</v>
      </c>
      <c r="T297" s="20" t="s">
        <v>32</v>
      </c>
      <c r="U297" s="27">
        <v>0</v>
      </c>
      <c r="V297" s="26">
        <f t="shared" si="4"/>
        <v>118450000</v>
      </c>
      <c r="W297" s="29" t="s">
        <v>235</v>
      </c>
    </row>
    <row r="298" spans="1:23" ht="30" customHeight="1" x14ac:dyDescent="0.3">
      <c r="A298" s="36">
        <v>313</v>
      </c>
      <c r="B298" s="19">
        <v>2023</v>
      </c>
      <c r="C298" s="20" t="s">
        <v>964</v>
      </c>
      <c r="D298" s="20" t="s">
        <v>965</v>
      </c>
      <c r="E298" s="21">
        <v>1022406522</v>
      </c>
      <c r="F298" s="22" t="s">
        <v>966</v>
      </c>
      <c r="G298" s="20" t="s">
        <v>377</v>
      </c>
      <c r="H298" s="20" t="s">
        <v>378</v>
      </c>
      <c r="I298" s="23">
        <v>44951</v>
      </c>
      <c r="J298" s="23">
        <v>44952</v>
      </c>
      <c r="K298" s="23">
        <v>45291</v>
      </c>
      <c r="L298" s="31">
        <v>41457500</v>
      </c>
      <c r="M298" s="25">
        <v>0.2835820836200309</v>
      </c>
      <c r="N298" s="26">
        <v>11415833</v>
      </c>
      <c r="O298" s="26">
        <v>1201667</v>
      </c>
      <c r="P298" s="26">
        <v>28840000</v>
      </c>
      <c r="Q298" s="27" t="s">
        <v>32</v>
      </c>
      <c r="R298" s="27" t="s">
        <v>32</v>
      </c>
      <c r="S298" s="20">
        <v>0</v>
      </c>
      <c r="T298" s="20" t="s">
        <v>32</v>
      </c>
      <c r="U298" s="27">
        <v>0</v>
      </c>
      <c r="V298" s="26">
        <f t="shared" si="4"/>
        <v>41457500</v>
      </c>
      <c r="W298" s="29" t="s">
        <v>352</v>
      </c>
    </row>
    <row r="299" spans="1:23" ht="30" customHeight="1" x14ac:dyDescent="0.3">
      <c r="A299" s="36">
        <v>314</v>
      </c>
      <c r="B299" s="19">
        <v>2023</v>
      </c>
      <c r="C299" s="20" t="s">
        <v>967</v>
      </c>
      <c r="D299" s="20" t="s">
        <v>968</v>
      </c>
      <c r="E299" s="21">
        <v>60371694</v>
      </c>
      <c r="F299" s="22" t="s">
        <v>969</v>
      </c>
      <c r="G299" s="20" t="s">
        <v>239</v>
      </c>
      <c r="H299" s="20" t="s">
        <v>240</v>
      </c>
      <c r="I299" s="23">
        <v>44951</v>
      </c>
      <c r="J299" s="23">
        <v>44952</v>
      </c>
      <c r="K299" s="23">
        <v>45285</v>
      </c>
      <c r="L299" s="31">
        <v>63019000</v>
      </c>
      <c r="M299" s="25">
        <v>0.28787878258937782</v>
      </c>
      <c r="N299" s="26">
        <v>18141833</v>
      </c>
      <c r="O299" s="26">
        <v>0</v>
      </c>
      <c r="P299" s="26">
        <v>44877167</v>
      </c>
      <c r="Q299" s="27" t="s">
        <v>32</v>
      </c>
      <c r="R299" s="27" t="s">
        <v>32</v>
      </c>
      <c r="S299" s="20">
        <v>0</v>
      </c>
      <c r="T299" s="20" t="s">
        <v>32</v>
      </c>
      <c r="U299" s="27">
        <v>0</v>
      </c>
      <c r="V299" s="26">
        <f t="shared" si="4"/>
        <v>63019000</v>
      </c>
      <c r="W299" s="29" t="s">
        <v>382</v>
      </c>
    </row>
    <row r="300" spans="1:23" ht="30" customHeight="1" x14ac:dyDescent="0.3">
      <c r="A300" s="36">
        <v>315</v>
      </c>
      <c r="B300" s="19">
        <v>2023</v>
      </c>
      <c r="C300" s="20" t="s">
        <v>970</v>
      </c>
      <c r="D300" s="20" t="s">
        <v>971</v>
      </c>
      <c r="E300" s="21">
        <v>1019098916</v>
      </c>
      <c r="F300" s="22" t="s">
        <v>972</v>
      </c>
      <c r="G300" s="20" t="s">
        <v>239</v>
      </c>
      <c r="H300" s="20" t="s">
        <v>240</v>
      </c>
      <c r="I300" s="23">
        <v>44951</v>
      </c>
      <c r="J300" s="23">
        <v>44952</v>
      </c>
      <c r="K300" s="23">
        <v>45285</v>
      </c>
      <c r="L300" s="31">
        <v>63019000</v>
      </c>
      <c r="M300" s="25">
        <v>0.28787878258937782</v>
      </c>
      <c r="N300" s="26">
        <v>18141833</v>
      </c>
      <c r="O300" s="26">
        <v>0</v>
      </c>
      <c r="P300" s="26">
        <v>44877167</v>
      </c>
      <c r="Q300" s="27" t="s">
        <v>32</v>
      </c>
      <c r="R300" s="27" t="s">
        <v>32</v>
      </c>
      <c r="S300" s="20">
        <v>0</v>
      </c>
      <c r="T300" s="20" t="s">
        <v>32</v>
      </c>
      <c r="U300" s="27">
        <v>0</v>
      </c>
      <c r="V300" s="26">
        <f t="shared" si="4"/>
        <v>63019000</v>
      </c>
      <c r="W300" s="29" t="s">
        <v>244</v>
      </c>
    </row>
    <row r="301" spans="1:23" ht="30" customHeight="1" x14ac:dyDescent="0.3">
      <c r="A301" s="36">
        <v>316</v>
      </c>
      <c r="B301" s="19">
        <v>2023</v>
      </c>
      <c r="C301" s="20" t="s">
        <v>973</v>
      </c>
      <c r="D301" s="20" t="s">
        <v>974</v>
      </c>
      <c r="E301" s="21">
        <v>1014246705</v>
      </c>
      <c r="F301" s="22" t="s">
        <v>975</v>
      </c>
      <c r="G301" s="20" t="s">
        <v>266</v>
      </c>
      <c r="H301" s="20" t="s">
        <v>267</v>
      </c>
      <c r="I301" s="23">
        <v>44951</v>
      </c>
      <c r="J301" s="23">
        <v>44952</v>
      </c>
      <c r="K301" s="23">
        <v>45270</v>
      </c>
      <c r="L301" s="31">
        <v>66444000</v>
      </c>
      <c r="M301" s="25">
        <v>0.30158730660405753</v>
      </c>
      <c r="N301" s="26">
        <v>20038667</v>
      </c>
      <c r="O301" s="26">
        <v>0</v>
      </c>
      <c r="P301" s="26">
        <v>46405333</v>
      </c>
      <c r="Q301" s="27" t="s">
        <v>32</v>
      </c>
      <c r="R301" s="27" t="s">
        <v>32</v>
      </c>
      <c r="S301" s="20">
        <v>0</v>
      </c>
      <c r="T301" s="20" t="s">
        <v>32</v>
      </c>
      <c r="U301" s="27">
        <v>0</v>
      </c>
      <c r="V301" s="26">
        <f t="shared" si="4"/>
        <v>66444000</v>
      </c>
      <c r="W301" s="29" t="s">
        <v>244</v>
      </c>
    </row>
    <row r="302" spans="1:23" ht="30" customHeight="1" x14ac:dyDescent="0.3">
      <c r="A302" s="36">
        <v>317</v>
      </c>
      <c r="B302" s="19">
        <v>2023</v>
      </c>
      <c r="C302" s="20" t="s">
        <v>976</v>
      </c>
      <c r="D302" s="20" t="s">
        <v>977</v>
      </c>
      <c r="E302" s="21">
        <v>1033818589</v>
      </c>
      <c r="F302" s="22" t="s">
        <v>978</v>
      </c>
      <c r="G302" s="20" t="s">
        <v>191</v>
      </c>
      <c r="H302" s="20" t="s">
        <v>192</v>
      </c>
      <c r="I302" s="23">
        <v>44951</v>
      </c>
      <c r="J302" s="23">
        <v>44958</v>
      </c>
      <c r="K302" s="23">
        <v>45289</v>
      </c>
      <c r="L302" s="31">
        <v>27600000</v>
      </c>
      <c r="M302" s="25">
        <v>0.2735562310030395</v>
      </c>
      <c r="N302" s="26">
        <v>7200000</v>
      </c>
      <c r="O302" s="26">
        <v>1280000</v>
      </c>
      <c r="P302" s="26">
        <v>19120000</v>
      </c>
      <c r="Q302" s="27" t="s">
        <v>32</v>
      </c>
      <c r="R302" s="27" t="s">
        <v>32</v>
      </c>
      <c r="S302" s="20">
        <v>0</v>
      </c>
      <c r="T302" s="20" t="s">
        <v>32</v>
      </c>
      <c r="U302" s="27">
        <v>0</v>
      </c>
      <c r="V302" s="26">
        <f t="shared" si="4"/>
        <v>27600000</v>
      </c>
      <c r="W302" s="29" t="s">
        <v>271</v>
      </c>
    </row>
    <row r="303" spans="1:23" ht="30" customHeight="1" x14ac:dyDescent="0.3">
      <c r="A303" s="36">
        <v>318</v>
      </c>
      <c r="B303" s="19">
        <v>2023</v>
      </c>
      <c r="C303" s="20" t="s">
        <v>979</v>
      </c>
      <c r="D303" s="20" t="s">
        <v>980</v>
      </c>
      <c r="E303" s="21">
        <v>51563987</v>
      </c>
      <c r="F303" s="22" t="s">
        <v>981</v>
      </c>
      <c r="G303" s="20" t="s">
        <v>191</v>
      </c>
      <c r="H303" s="20" t="s">
        <v>192</v>
      </c>
      <c r="I303" s="23">
        <v>44951</v>
      </c>
      <c r="J303" s="23">
        <v>44958</v>
      </c>
      <c r="K303" s="23">
        <v>45289</v>
      </c>
      <c r="L303" s="31">
        <v>27600000</v>
      </c>
      <c r="M303" s="25">
        <v>0.2735562310030395</v>
      </c>
      <c r="N303" s="26">
        <v>7200000</v>
      </c>
      <c r="O303" s="26">
        <v>1280000</v>
      </c>
      <c r="P303" s="26">
        <v>19120000</v>
      </c>
      <c r="Q303" s="27" t="s">
        <v>32</v>
      </c>
      <c r="R303" s="27" t="s">
        <v>32</v>
      </c>
      <c r="S303" s="20">
        <v>0</v>
      </c>
      <c r="T303" s="20" t="s">
        <v>32</v>
      </c>
      <c r="U303" s="27">
        <v>0</v>
      </c>
      <c r="V303" s="26">
        <f t="shared" si="4"/>
        <v>27600000</v>
      </c>
      <c r="W303" s="29" t="s">
        <v>196</v>
      </c>
    </row>
    <row r="304" spans="1:23" ht="30" customHeight="1" x14ac:dyDescent="0.3">
      <c r="A304" s="36">
        <v>319</v>
      </c>
      <c r="B304" s="19">
        <v>2023</v>
      </c>
      <c r="C304" s="20" t="s">
        <v>982</v>
      </c>
      <c r="D304" s="20" t="s">
        <v>983</v>
      </c>
      <c r="E304" s="21">
        <v>1026569222</v>
      </c>
      <c r="F304" s="22" t="s">
        <v>984</v>
      </c>
      <c r="G304" s="20" t="s">
        <v>134</v>
      </c>
      <c r="H304" s="20" t="s">
        <v>135</v>
      </c>
      <c r="I304" s="23">
        <v>44951</v>
      </c>
      <c r="J304" s="23">
        <v>44958</v>
      </c>
      <c r="K304" s="23">
        <v>45280</v>
      </c>
      <c r="L304" s="31">
        <v>54933333</v>
      </c>
      <c r="M304" s="25">
        <v>0.28125000170661407</v>
      </c>
      <c r="N304" s="26">
        <v>15450000</v>
      </c>
      <c r="O304" s="26">
        <v>0</v>
      </c>
      <c r="P304" s="26">
        <v>39483333</v>
      </c>
      <c r="Q304" s="27" t="s">
        <v>32</v>
      </c>
      <c r="R304" s="27" t="s">
        <v>32</v>
      </c>
      <c r="S304" s="20">
        <v>0</v>
      </c>
      <c r="T304" s="20" t="s">
        <v>32</v>
      </c>
      <c r="U304" s="27">
        <v>0</v>
      </c>
      <c r="V304" s="26">
        <f t="shared" si="4"/>
        <v>54933333</v>
      </c>
      <c r="W304" s="29" t="s">
        <v>196</v>
      </c>
    </row>
    <row r="305" spans="1:23" ht="30" customHeight="1" x14ac:dyDescent="0.3">
      <c r="A305" s="36">
        <v>320</v>
      </c>
      <c r="B305" s="19">
        <v>2023</v>
      </c>
      <c r="C305" s="20" t="s">
        <v>985</v>
      </c>
      <c r="D305" s="20" t="s">
        <v>986</v>
      </c>
      <c r="E305" s="21">
        <v>1018446655</v>
      </c>
      <c r="F305" s="22" t="s">
        <v>987</v>
      </c>
      <c r="G305" s="20" t="s">
        <v>230</v>
      </c>
      <c r="H305" s="20" t="s">
        <v>231</v>
      </c>
      <c r="I305" s="23">
        <v>44951</v>
      </c>
      <c r="J305" s="23">
        <v>44953</v>
      </c>
      <c r="K305" s="23">
        <v>45291</v>
      </c>
      <c r="L305" s="31">
        <v>95439800</v>
      </c>
      <c r="M305" s="25">
        <v>0.28143712320127845</v>
      </c>
      <c r="N305" s="26">
        <v>26464133</v>
      </c>
      <c r="O305" s="26">
        <v>1407667</v>
      </c>
      <c r="P305" s="26">
        <v>67568000</v>
      </c>
      <c r="Q305" s="27" t="s">
        <v>32</v>
      </c>
      <c r="R305" s="27" t="s">
        <v>32</v>
      </c>
      <c r="S305" s="20">
        <v>0</v>
      </c>
      <c r="T305" s="20" t="s">
        <v>32</v>
      </c>
      <c r="U305" s="27">
        <v>0</v>
      </c>
      <c r="V305" s="26">
        <f t="shared" si="4"/>
        <v>95439800</v>
      </c>
      <c r="W305" s="29" t="s">
        <v>139</v>
      </c>
    </row>
    <row r="306" spans="1:23" ht="30" customHeight="1" x14ac:dyDescent="0.3">
      <c r="A306" s="36">
        <v>321</v>
      </c>
      <c r="B306" s="19">
        <v>2023</v>
      </c>
      <c r="C306" s="20" t="s">
        <v>988</v>
      </c>
      <c r="D306" s="20" t="s">
        <v>989</v>
      </c>
      <c r="E306" s="21">
        <v>1012337203</v>
      </c>
      <c r="F306" s="22" t="s">
        <v>990</v>
      </c>
      <c r="G306" s="20" t="s">
        <v>173</v>
      </c>
      <c r="H306" s="20" t="s">
        <v>174</v>
      </c>
      <c r="I306" s="23">
        <v>44951</v>
      </c>
      <c r="J306" s="23">
        <v>44953</v>
      </c>
      <c r="K306" s="23">
        <v>45291</v>
      </c>
      <c r="L306" s="31">
        <v>59225000</v>
      </c>
      <c r="M306" s="25">
        <v>0.28143712992595121</v>
      </c>
      <c r="N306" s="26">
        <v>16136667</v>
      </c>
      <c r="O306" s="26">
        <v>1888333</v>
      </c>
      <c r="P306" s="26">
        <v>41200000</v>
      </c>
      <c r="Q306" s="27" t="s">
        <v>32</v>
      </c>
      <c r="R306" s="27" t="s">
        <v>32</v>
      </c>
      <c r="S306" s="20">
        <v>0</v>
      </c>
      <c r="T306" s="20" t="s">
        <v>32</v>
      </c>
      <c r="U306" s="27">
        <v>0</v>
      </c>
      <c r="V306" s="26">
        <f t="shared" si="4"/>
        <v>59225000</v>
      </c>
      <c r="W306" s="29" t="s">
        <v>235</v>
      </c>
    </row>
    <row r="307" spans="1:23" ht="30" customHeight="1" x14ac:dyDescent="0.3">
      <c r="A307" s="36">
        <v>322</v>
      </c>
      <c r="B307" s="19">
        <v>2023</v>
      </c>
      <c r="C307" s="20" t="s">
        <v>991</v>
      </c>
      <c r="D307" s="20" t="s">
        <v>992</v>
      </c>
      <c r="E307" s="21">
        <v>1016065928</v>
      </c>
      <c r="F307" s="22" t="s">
        <v>993</v>
      </c>
      <c r="G307" s="20" t="s">
        <v>173</v>
      </c>
      <c r="H307" s="20" t="s">
        <v>174</v>
      </c>
      <c r="I307" s="23">
        <v>44951</v>
      </c>
      <c r="J307" s="23">
        <v>44953</v>
      </c>
      <c r="K307" s="23">
        <v>45291</v>
      </c>
      <c r="L307" s="31">
        <v>59225000</v>
      </c>
      <c r="M307" s="25">
        <v>0.28143712992595121</v>
      </c>
      <c r="N307" s="26">
        <v>16136667</v>
      </c>
      <c r="O307" s="26">
        <v>1888333</v>
      </c>
      <c r="P307" s="26">
        <v>41200000</v>
      </c>
      <c r="Q307" s="27" t="s">
        <v>32</v>
      </c>
      <c r="R307" s="27" t="s">
        <v>32</v>
      </c>
      <c r="S307" s="20">
        <v>0</v>
      </c>
      <c r="T307" s="20" t="s">
        <v>32</v>
      </c>
      <c r="U307" s="27">
        <v>0</v>
      </c>
      <c r="V307" s="26">
        <f t="shared" si="4"/>
        <v>59225000</v>
      </c>
      <c r="W307" s="29" t="s">
        <v>178</v>
      </c>
    </row>
    <row r="308" spans="1:23" ht="30" customHeight="1" x14ac:dyDescent="0.3">
      <c r="A308" s="36">
        <v>323</v>
      </c>
      <c r="B308" s="19">
        <v>2023</v>
      </c>
      <c r="C308" s="20" t="s">
        <v>994</v>
      </c>
      <c r="D308" s="20" t="s">
        <v>995</v>
      </c>
      <c r="E308" s="21">
        <v>37943545</v>
      </c>
      <c r="F308" s="22" t="s">
        <v>996</v>
      </c>
      <c r="G308" s="20" t="s">
        <v>173</v>
      </c>
      <c r="H308" s="20" t="s">
        <v>174</v>
      </c>
      <c r="I308" s="23">
        <v>44951</v>
      </c>
      <c r="J308" s="23">
        <v>44953</v>
      </c>
      <c r="K308" s="23">
        <v>45291</v>
      </c>
      <c r="L308" s="31">
        <v>59225000</v>
      </c>
      <c r="M308" s="25">
        <v>0.28143712992595121</v>
      </c>
      <c r="N308" s="26">
        <v>16136667</v>
      </c>
      <c r="O308" s="26">
        <v>1888333</v>
      </c>
      <c r="P308" s="26">
        <v>41200000</v>
      </c>
      <c r="Q308" s="27" t="s">
        <v>32</v>
      </c>
      <c r="R308" s="27" t="s">
        <v>32</v>
      </c>
      <c r="S308" s="20">
        <v>0</v>
      </c>
      <c r="T308" s="20" t="s">
        <v>32</v>
      </c>
      <c r="U308" s="27">
        <v>0</v>
      </c>
      <c r="V308" s="26">
        <f t="shared" si="4"/>
        <v>59225000</v>
      </c>
      <c r="W308" s="29" t="s">
        <v>178</v>
      </c>
    </row>
    <row r="309" spans="1:23" ht="30" customHeight="1" x14ac:dyDescent="0.3">
      <c r="A309" s="36">
        <v>324</v>
      </c>
      <c r="B309" s="19">
        <v>2023</v>
      </c>
      <c r="C309" s="20" t="s">
        <v>997</v>
      </c>
      <c r="D309" s="20" t="s">
        <v>998</v>
      </c>
      <c r="E309" s="21">
        <v>52192639</v>
      </c>
      <c r="F309" s="22" t="s">
        <v>999</v>
      </c>
      <c r="G309" s="20" t="s">
        <v>173</v>
      </c>
      <c r="H309" s="20" t="s">
        <v>174</v>
      </c>
      <c r="I309" s="23">
        <v>44951</v>
      </c>
      <c r="J309" s="23">
        <v>44952</v>
      </c>
      <c r="K309" s="23">
        <v>45291</v>
      </c>
      <c r="L309" s="31">
        <v>97428000</v>
      </c>
      <c r="M309" s="25">
        <v>0.28358208955223879</v>
      </c>
      <c r="N309" s="26">
        <v>26828000</v>
      </c>
      <c r="O309" s="26">
        <v>2824000</v>
      </c>
      <c r="P309" s="26">
        <v>67776000</v>
      </c>
      <c r="Q309" s="27" t="s">
        <v>32</v>
      </c>
      <c r="R309" s="27" t="s">
        <v>32</v>
      </c>
      <c r="S309" s="20">
        <v>0</v>
      </c>
      <c r="T309" s="20" t="s">
        <v>32</v>
      </c>
      <c r="U309" s="27">
        <v>0</v>
      </c>
      <c r="V309" s="26">
        <f t="shared" si="4"/>
        <v>97428000</v>
      </c>
      <c r="W309" s="29" t="s">
        <v>178</v>
      </c>
    </row>
    <row r="310" spans="1:23" ht="30" customHeight="1" x14ac:dyDescent="0.3">
      <c r="A310" s="36">
        <v>325</v>
      </c>
      <c r="B310" s="19">
        <v>2023</v>
      </c>
      <c r="C310" s="20" t="s">
        <v>1000</v>
      </c>
      <c r="D310" s="20" t="s">
        <v>1001</v>
      </c>
      <c r="E310" s="21">
        <v>1015436980</v>
      </c>
      <c r="F310" s="22" t="s">
        <v>1002</v>
      </c>
      <c r="G310" s="20" t="s">
        <v>346</v>
      </c>
      <c r="H310" s="20" t="s">
        <v>347</v>
      </c>
      <c r="I310" s="23">
        <v>44951</v>
      </c>
      <c r="J310" s="23">
        <v>44956</v>
      </c>
      <c r="K310" s="23">
        <v>45291</v>
      </c>
      <c r="L310" s="31">
        <v>89600000</v>
      </c>
      <c r="M310" s="25">
        <v>0.27492447403729431</v>
      </c>
      <c r="N310" s="26">
        <v>24266667</v>
      </c>
      <c r="O310" s="26">
        <v>1333333</v>
      </c>
      <c r="P310" s="26">
        <v>64000000</v>
      </c>
      <c r="Q310" s="27" t="s">
        <v>32</v>
      </c>
      <c r="R310" s="27" t="s">
        <v>32</v>
      </c>
      <c r="S310" s="20">
        <v>0</v>
      </c>
      <c r="T310" s="20" t="s">
        <v>32</v>
      </c>
      <c r="U310" s="27">
        <v>0</v>
      </c>
      <c r="V310" s="26">
        <f t="shared" si="4"/>
        <v>89600000</v>
      </c>
      <c r="W310" s="29" t="s">
        <v>178</v>
      </c>
    </row>
    <row r="311" spans="1:23" ht="30" customHeight="1" x14ac:dyDescent="0.3">
      <c r="A311" s="36">
        <v>326</v>
      </c>
      <c r="B311" s="19">
        <v>2023</v>
      </c>
      <c r="C311" s="20" t="s">
        <v>1003</v>
      </c>
      <c r="D311" s="20" t="s">
        <v>1004</v>
      </c>
      <c r="E311" s="21">
        <v>52968743</v>
      </c>
      <c r="F311" s="22" t="s">
        <v>1005</v>
      </c>
      <c r="G311" s="20" t="s">
        <v>230</v>
      </c>
      <c r="H311" s="20" t="s">
        <v>231</v>
      </c>
      <c r="I311" s="23">
        <v>44951</v>
      </c>
      <c r="J311" s="23">
        <v>44953</v>
      </c>
      <c r="K311" s="23">
        <v>45291</v>
      </c>
      <c r="L311" s="31">
        <v>64581000</v>
      </c>
      <c r="M311" s="25">
        <v>0.28143712195082277</v>
      </c>
      <c r="N311" s="26">
        <v>17750333</v>
      </c>
      <c r="O311" s="26">
        <v>1510667</v>
      </c>
      <c r="P311" s="26">
        <v>45320000</v>
      </c>
      <c r="Q311" s="27" t="s">
        <v>32</v>
      </c>
      <c r="R311" s="27" t="s">
        <v>32</v>
      </c>
      <c r="S311" s="20">
        <v>0</v>
      </c>
      <c r="T311" s="20" t="s">
        <v>32</v>
      </c>
      <c r="U311" s="27">
        <v>0</v>
      </c>
      <c r="V311" s="26">
        <f t="shared" si="4"/>
        <v>64581000</v>
      </c>
      <c r="W311" s="29" t="s">
        <v>352</v>
      </c>
    </row>
    <row r="312" spans="1:23" ht="30" customHeight="1" x14ac:dyDescent="0.3">
      <c r="A312" s="36">
        <v>327</v>
      </c>
      <c r="B312" s="19">
        <v>2023</v>
      </c>
      <c r="C312" s="20" t="s">
        <v>1006</v>
      </c>
      <c r="D312" s="20" t="s">
        <v>1007</v>
      </c>
      <c r="E312" s="21">
        <v>1010193782</v>
      </c>
      <c r="F312" s="22" t="s">
        <v>1008</v>
      </c>
      <c r="G312" s="20" t="s">
        <v>134</v>
      </c>
      <c r="H312" s="20" t="s">
        <v>135</v>
      </c>
      <c r="I312" s="23">
        <v>44951</v>
      </c>
      <c r="J312" s="23">
        <v>44952</v>
      </c>
      <c r="K312" s="23">
        <v>45275</v>
      </c>
      <c r="L312" s="31">
        <v>54933333</v>
      </c>
      <c r="M312" s="25">
        <v>0.29687499573346476</v>
      </c>
      <c r="N312" s="26">
        <v>16308333</v>
      </c>
      <c r="O312" s="26">
        <v>0</v>
      </c>
      <c r="P312" s="26">
        <v>38625000</v>
      </c>
      <c r="Q312" s="27" t="s">
        <v>32</v>
      </c>
      <c r="R312" s="27" t="s">
        <v>32</v>
      </c>
      <c r="S312" s="20">
        <v>0</v>
      </c>
      <c r="T312" s="20" t="s">
        <v>32</v>
      </c>
      <c r="U312" s="27">
        <v>0</v>
      </c>
      <c r="V312" s="26">
        <f t="shared" si="4"/>
        <v>54933333</v>
      </c>
      <c r="W312" s="29" t="s">
        <v>235</v>
      </c>
    </row>
    <row r="313" spans="1:23" ht="30" customHeight="1" x14ac:dyDescent="0.3">
      <c r="A313" s="36">
        <v>328</v>
      </c>
      <c r="B313" s="19">
        <v>2023</v>
      </c>
      <c r="C313" s="20" t="s">
        <v>1009</v>
      </c>
      <c r="D313" s="20" t="s">
        <v>1010</v>
      </c>
      <c r="E313" s="21">
        <v>1018445826</v>
      </c>
      <c r="F313" s="22" t="s">
        <v>1011</v>
      </c>
      <c r="G313" s="20" t="s">
        <v>239</v>
      </c>
      <c r="H313" s="20" t="s">
        <v>240</v>
      </c>
      <c r="I313" s="23">
        <v>44951</v>
      </c>
      <c r="J313" s="23">
        <v>44952</v>
      </c>
      <c r="K313" s="23">
        <v>45291</v>
      </c>
      <c r="L313" s="31">
        <v>67459000</v>
      </c>
      <c r="M313" s="25">
        <v>0.28358209319792738</v>
      </c>
      <c r="N313" s="26">
        <v>18575667</v>
      </c>
      <c r="O313" s="26">
        <v>1955333</v>
      </c>
      <c r="P313" s="26">
        <v>46928000</v>
      </c>
      <c r="Q313" s="27" t="s">
        <v>32</v>
      </c>
      <c r="R313" s="27" t="s">
        <v>32</v>
      </c>
      <c r="S313" s="20">
        <v>0</v>
      </c>
      <c r="T313" s="20" t="s">
        <v>32</v>
      </c>
      <c r="U313" s="27">
        <v>0</v>
      </c>
      <c r="V313" s="26">
        <f t="shared" si="4"/>
        <v>67459000</v>
      </c>
      <c r="W313" s="29" t="s">
        <v>139</v>
      </c>
    </row>
    <row r="314" spans="1:23" ht="30" customHeight="1" x14ac:dyDescent="0.3">
      <c r="A314" s="36">
        <v>329</v>
      </c>
      <c r="B314" s="19">
        <v>2023</v>
      </c>
      <c r="C314" s="20" t="s">
        <v>1012</v>
      </c>
      <c r="D314" s="20" t="s">
        <v>1013</v>
      </c>
      <c r="E314" s="21">
        <v>51838267</v>
      </c>
      <c r="F314" s="22" t="s">
        <v>1014</v>
      </c>
      <c r="G314" s="20" t="s">
        <v>266</v>
      </c>
      <c r="H314" s="20" t="s">
        <v>267</v>
      </c>
      <c r="I314" s="23">
        <v>44951</v>
      </c>
      <c r="J314" s="23">
        <v>44958</v>
      </c>
      <c r="K314" s="23">
        <v>45275</v>
      </c>
      <c r="L314" s="31">
        <v>66444000</v>
      </c>
      <c r="M314" s="25">
        <v>0.2857142857142857</v>
      </c>
      <c r="N314" s="26">
        <v>18984000</v>
      </c>
      <c r="O314" s="26">
        <v>0</v>
      </c>
      <c r="P314" s="26">
        <v>47460000</v>
      </c>
      <c r="Q314" s="27" t="s">
        <v>32</v>
      </c>
      <c r="R314" s="27" t="s">
        <v>32</v>
      </c>
      <c r="S314" s="20">
        <v>0</v>
      </c>
      <c r="T314" s="20" t="s">
        <v>32</v>
      </c>
      <c r="U314" s="27">
        <v>0</v>
      </c>
      <c r="V314" s="26">
        <f t="shared" si="4"/>
        <v>66444000</v>
      </c>
      <c r="W314" s="29" t="s">
        <v>244</v>
      </c>
    </row>
    <row r="315" spans="1:23" ht="30" customHeight="1" x14ac:dyDescent="0.3">
      <c r="A315" s="36">
        <v>330</v>
      </c>
      <c r="B315" s="19">
        <v>2023</v>
      </c>
      <c r="C315" s="20" t="s">
        <v>1015</v>
      </c>
      <c r="D315" s="20" t="s">
        <v>1016</v>
      </c>
      <c r="E315" s="21">
        <v>52295798</v>
      </c>
      <c r="F315" s="22" t="s">
        <v>1017</v>
      </c>
      <c r="G315" s="20" t="s">
        <v>239</v>
      </c>
      <c r="H315" s="20" t="s">
        <v>240</v>
      </c>
      <c r="I315" s="23">
        <v>44951</v>
      </c>
      <c r="J315" s="23">
        <v>44952</v>
      </c>
      <c r="K315" s="23">
        <v>45285</v>
      </c>
      <c r="L315" s="31">
        <v>46453000</v>
      </c>
      <c r="M315" s="25">
        <v>0.28787878070307621</v>
      </c>
      <c r="N315" s="26">
        <v>13372833</v>
      </c>
      <c r="O315" s="26">
        <v>0</v>
      </c>
      <c r="P315" s="26">
        <v>33080167</v>
      </c>
      <c r="Q315" s="27" t="s">
        <v>32</v>
      </c>
      <c r="R315" s="27" t="s">
        <v>32</v>
      </c>
      <c r="S315" s="20">
        <v>0</v>
      </c>
      <c r="T315" s="20" t="s">
        <v>32</v>
      </c>
      <c r="U315" s="27">
        <v>0</v>
      </c>
      <c r="V315" s="26">
        <f t="shared" si="4"/>
        <v>46453000</v>
      </c>
      <c r="W315" s="29" t="s">
        <v>271</v>
      </c>
    </row>
    <row r="316" spans="1:23" ht="30" customHeight="1" x14ac:dyDescent="0.3">
      <c r="A316" s="36">
        <v>331</v>
      </c>
      <c r="B316" s="19">
        <v>2023</v>
      </c>
      <c r="C316" s="20" t="s">
        <v>1018</v>
      </c>
      <c r="D316" s="20" t="s">
        <v>1019</v>
      </c>
      <c r="E316" s="21">
        <v>24729493</v>
      </c>
      <c r="F316" s="22" t="s">
        <v>1020</v>
      </c>
      <c r="G316" s="20" t="s">
        <v>239</v>
      </c>
      <c r="H316" s="20" t="s">
        <v>240</v>
      </c>
      <c r="I316" s="23">
        <v>44951</v>
      </c>
      <c r="J316" s="23">
        <v>44952</v>
      </c>
      <c r="K316" s="23">
        <v>45285</v>
      </c>
      <c r="L316" s="31">
        <v>48400000</v>
      </c>
      <c r="M316" s="25">
        <v>0.28787878099173553</v>
      </c>
      <c r="N316" s="26">
        <v>13933333</v>
      </c>
      <c r="O316" s="26">
        <v>0</v>
      </c>
      <c r="P316" s="26">
        <v>34466667</v>
      </c>
      <c r="Q316" s="27" t="s">
        <v>32</v>
      </c>
      <c r="R316" s="27" t="s">
        <v>32</v>
      </c>
      <c r="S316" s="20">
        <v>0</v>
      </c>
      <c r="T316" s="20" t="s">
        <v>32</v>
      </c>
      <c r="U316" s="27">
        <v>0</v>
      </c>
      <c r="V316" s="26">
        <f t="shared" si="4"/>
        <v>48400000</v>
      </c>
      <c r="W316" s="29" t="s">
        <v>244</v>
      </c>
    </row>
    <row r="317" spans="1:23" ht="30" customHeight="1" x14ac:dyDescent="0.3">
      <c r="A317" s="36">
        <v>332</v>
      </c>
      <c r="B317" s="19">
        <v>2023</v>
      </c>
      <c r="C317" s="20" t="s">
        <v>1021</v>
      </c>
      <c r="D317" s="20" t="s">
        <v>1022</v>
      </c>
      <c r="E317" s="21">
        <v>1098715072</v>
      </c>
      <c r="F317" s="22" t="s">
        <v>1023</v>
      </c>
      <c r="G317" s="20" t="s">
        <v>239</v>
      </c>
      <c r="H317" s="20" t="s">
        <v>240</v>
      </c>
      <c r="I317" s="23">
        <v>44951</v>
      </c>
      <c r="J317" s="23">
        <v>44952</v>
      </c>
      <c r="K317" s="23">
        <v>45285</v>
      </c>
      <c r="L317" s="31">
        <v>48400000</v>
      </c>
      <c r="M317" s="25">
        <v>0.28787878099173553</v>
      </c>
      <c r="N317" s="26">
        <v>13933333</v>
      </c>
      <c r="O317" s="26">
        <v>0</v>
      </c>
      <c r="P317" s="26">
        <v>34466667</v>
      </c>
      <c r="Q317" s="27" t="s">
        <v>32</v>
      </c>
      <c r="R317" s="27" t="s">
        <v>32</v>
      </c>
      <c r="S317" s="20">
        <v>0</v>
      </c>
      <c r="T317" s="20" t="s">
        <v>32</v>
      </c>
      <c r="U317" s="27">
        <v>0</v>
      </c>
      <c r="V317" s="26">
        <f t="shared" si="4"/>
        <v>48400000</v>
      </c>
      <c r="W317" s="29" t="s">
        <v>244</v>
      </c>
    </row>
    <row r="318" spans="1:23" ht="30" customHeight="1" x14ac:dyDescent="0.3">
      <c r="A318" s="36">
        <v>333</v>
      </c>
      <c r="B318" s="19">
        <v>2023</v>
      </c>
      <c r="C318" s="20" t="s">
        <v>1024</v>
      </c>
      <c r="D318" s="20" t="s">
        <v>1025</v>
      </c>
      <c r="E318" s="21">
        <v>1026285442</v>
      </c>
      <c r="F318" s="22" t="s">
        <v>1026</v>
      </c>
      <c r="G318" s="20" t="s">
        <v>89</v>
      </c>
      <c r="H318" s="20" t="s">
        <v>90</v>
      </c>
      <c r="I318" s="23">
        <v>44951</v>
      </c>
      <c r="J318" s="23">
        <v>44952</v>
      </c>
      <c r="K318" s="23">
        <v>45291</v>
      </c>
      <c r="L318" s="31">
        <v>54050000</v>
      </c>
      <c r="M318" s="25">
        <v>0.28358208500210913</v>
      </c>
      <c r="N318" s="26">
        <v>14883333</v>
      </c>
      <c r="O318" s="26">
        <v>1566667</v>
      </c>
      <c r="P318" s="26">
        <v>37600000</v>
      </c>
      <c r="Q318" s="27" t="s">
        <v>32</v>
      </c>
      <c r="R318" s="27" t="s">
        <v>32</v>
      </c>
      <c r="S318" s="20">
        <v>0</v>
      </c>
      <c r="T318" s="20" t="s">
        <v>32</v>
      </c>
      <c r="U318" s="27">
        <v>0</v>
      </c>
      <c r="V318" s="26">
        <f t="shared" si="4"/>
        <v>54050000</v>
      </c>
      <c r="W318" s="29" t="s">
        <v>244</v>
      </c>
    </row>
    <row r="319" spans="1:23" ht="30" customHeight="1" x14ac:dyDescent="0.3">
      <c r="A319" s="36">
        <v>334</v>
      </c>
      <c r="B319" s="19">
        <v>2023</v>
      </c>
      <c r="C319" s="20" t="s">
        <v>1027</v>
      </c>
      <c r="D319" s="20" t="s">
        <v>1028</v>
      </c>
      <c r="E319" s="21">
        <v>80108622</v>
      </c>
      <c r="F319" s="22" t="s">
        <v>1029</v>
      </c>
      <c r="G319" s="20" t="s">
        <v>377</v>
      </c>
      <c r="H319" s="20" t="s">
        <v>378</v>
      </c>
      <c r="I319" s="23">
        <v>44951</v>
      </c>
      <c r="J319" s="23">
        <v>44953</v>
      </c>
      <c r="K319" s="23">
        <v>45291</v>
      </c>
      <c r="L319" s="31">
        <v>72772000</v>
      </c>
      <c r="M319" s="25">
        <v>0.28143712234871499</v>
      </c>
      <c r="N319" s="26">
        <v>19827733</v>
      </c>
      <c r="O319" s="26">
        <v>2320267</v>
      </c>
      <c r="P319" s="26">
        <v>50624000</v>
      </c>
      <c r="Q319" s="27" t="s">
        <v>32</v>
      </c>
      <c r="R319" s="27" t="s">
        <v>32</v>
      </c>
      <c r="S319" s="20">
        <v>0</v>
      </c>
      <c r="T319" s="20" t="s">
        <v>32</v>
      </c>
      <c r="U319" s="27">
        <v>0</v>
      </c>
      <c r="V319" s="26">
        <f t="shared" si="4"/>
        <v>72772000</v>
      </c>
      <c r="W319" s="29" t="s">
        <v>94</v>
      </c>
    </row>
    <row r="320" spans="1:23" ht="30" customHeight="1" x14ac:dyDescent="0.3">
      <c r="A320" s="36">
        <v>335</v>
      </c>
      <c r="B320" s="19">
        <v>2023</v>
      </c>
      <c r="C320" s="20" t="s">
        <v>1030</v>
      </c>
      <c r="D320" s="20" t="s">
        <v>1031</v>
      </c>
      <c r="E320" s="21">
        <v>39664186</v>
      </c>
      <c r="F320" s="22" t="s">
        <v>1032</v>
      </c>
      <c r="G320" s="20" t="s">
        <v>266</v>
      </c>
      <c r="H320" s="20" t="s">
        <v>267</v>
      </c>
      <c r="I320" s="23">
        <v>44951</v>
      </c>
      <c r="J320" s="23">
        <v>44953</v>
      </c>
      <c r="K320" s="23">
        <v>45271</v>
      </c>
      <c r="L320" s="31">
        <v>66444000</v>
      </c>
      <c r="M320" s="25">
        <v>0.29841269339594245</v>
      </c>
      <c r="N320" s="26">
        <v>19827733</v>
      </c>
      <c r="O320" s="26">
        <v>0</v>
      </c>
      <c r="P320" s="26">
        <v>46616267</v>
      </c>
      <c r="Q320" s="27" t="s">
        <v>32</v>
      </c>
      <c r="R320" s="27" t="s">
        <v>32</v>
      </c>
      <c r="S320" s="20">
        <v>0</v>
      </c>
      <c r="T320" s="20" t="s">
        <v>32</v>
      </c>
      <c r="U320" s="27">
        <v>0</v>
      </c>
      <c r="V320" s="26">
        <f t="shared" si="4"/>
        <v>66444000</v>
      </c>
      <c r="W320" s="29" t="s">
        <v>382</v>
      </c>
    </row>
    <row r="321" spans="1:23" ht="30" customHeight="1" x14ac:dyDescent="0.3">
      <c r="A321" s="36">
        <v>336</v>
      </c>
      <c r="B321" s="19">
        <v>2023</v>
      </c>
      <c r="C321" s="20" t="s">
        <v>1033</v>
      </c>
      <c r="D321" s="20" t="s">
        <v>1034</v>
      </c>
      <c r="E321" s="21">
        <v>52394846</v>
      </c>
      <c r="F321" s="22" t="s">
        <v>1035</v>
      </c>
      <c r="G321" s="20" t="s">
        <v>134</v>
      </c>
      <c r="H321" s="20" t="s">
        <v>135</v>
      </c>
      <c r="I321" s="23">
        <v>44951</v>
      </c>
      <c r="J321" s="23">
        <v>44952</v>
      </c>
      <c r="K321" s="23">
        <v>45255</v>
      </c>
      <c r="L321" s="31">
        <v>65180000</v>
      </c>
      <c r="M321" s="25">
        <v>0.31666666155262352</v>
      </c>
      <c r="N321" s="26">
        <v>20640333</v>
      </c>
      <c r="O321" s="26">
        <v>0</v>
      </c>
      <c r="P321" s="26">
        <v>44539667</v>
      </c>
      <c r="Q321" s="27" t="s">
        <v>32</v>
      </c>
      <c r="R321" s="27" t="s">
        <v>32</v>
      </c>
      <c r="S321" s="20">
        <v>0</v>
      </c>
      <c r="T321" s="20" t="s">
        <v>32</v>
      </c>
      <c r="U321" s="27">
        <v>0</v>
      </c>
      <c r="V321" s="26">
        <f t="shared" si="4"/>
        <v>65180000</v>
      </c>
      <c r="W321" s="29" t="s">
        <v>271</v>
      </c>
    </row>
    <row r="322" spans="1:23" ht="30" customHeight="1" x14ac:dyDescent="0.3">
      <c r="A322" s="36">
        <v>337</v>
      </c>
      <c r="B322" s="19">
        <v>2023</v>
      </c>
      <c r="C322" s="20" t="s">
        <v>1036</v>
      </c>
      <c r="D322" s="20" t="s">
        <v>1037</v>
      </c>
      <c r="E322" s="21">
        <v>52903938</v>
      </c>
      <c r="F322" s="22" t="s">
        <v>1038</v>
      </c>
      <c r="G322" s="20" t="s">
        <v>266</v>
      </c>
      <c r="H322" s="20" t="s">
        <v>267</v>
      </c>
      <c r="I322" s="23">
        <v>44951</v>
      </c>
      <c r="J322" s="23">
        <v>44953</v>
      </c>
      <c r="K322" s="23">
        <v>45271</v>
      </c>
      <c r="L322" s="31">
        <v>66444000</v>
      </c>
      <c r="M322" s="25">
        <v>0.29841269339594245</v>
      </c>
      <c r="N322" s="26">
        <v>19827733</v>
      </c>
      <c r="O322" s="26">
        <v>0</v>
      </c>
      <c r="P322" s="26">
        <v>46616267</v>
      </c>
      <c r="Q322" s="27" t="s">
        <v>32</v>
      </c>
      <c r="R322" s="27" t="s">
        <v>32</v>
      </c>
      <c r="S322" s="20">
        <v>0</v>
      </c>
      <c r="T322" s="20" t="s">
        <v>32</v>
      </c>
      <c r="U322" s="27">
        <v>0</v>
      </c>
      <c r="V322" s="26">
        <f t="shared" si="4"/>
        <v>66444000</v>
      </c>
      <c r="W322" s="29" t="s">
        <v>139</v>
      </c>
    </row>
    <row r="323" spans="1:23" ht="30" customHeight="1" x14ac:dyDescent="0.3">
      <c r="A323" s="36">
        <v>338</v>
      </c>
      <c r="B323" s="19">
        <v>2023</v>
      </c>
      <c r="C323" s="20" t="s">
        <v>1039</v>
      </c>
      <c r="D323" s="20" t="s">
        <v>1040</v>
      </c>
      <c r="E323" s="21">
        <v>36284808</v>
      </c>
      <c r="F323" s="22" t="s">
        <v>1041</v>
      </c>
      <c r="G323" s="20" t="s">
        <v>266</v>
      </c>
      <c r="H323" s="20" t="s">
        <v>267</v>
      </c>
      <c r="I323" s="23">
        <v>44952</v>
      </c>
      <c r="J323" s="23">
        <v>44953</v>
      </c>
      <c r="K323" s="23">
        <v>45271</v>
      </c>
      <c r="L323" s="31">
        <v>66444000</v>
      </c>
      <c r="M323" s="25">
        <v>0.29841269339594245</v>
      </c>
      <c r="N323" s="26">
        <v>19827733</v>
      </c>
      <c r="O323" s="26">
        <v>0</v>
      </c>
      <c r="P323" s="26">
        <v>46616267</v>
      </c>
      <c r="Q323" s="27" t="s">
        <v>32</v>
      </c>
      <c r="R323" s="27" t="s">
        <v>32</v>
      </c>
      <c r="S323" s="20">
        <v>0</v>
      </c>
      <c r="T323" s="20" t="s">
        <v>32</v>
      </c>
      <c r="U323" s="27">
        <v>0</v>
      </c>
      <c r="V323" s="26">
        <f t="shared" si="4"/>
        <v>66444000</v>
      </c>
      <c r="W323" s="29" t="s">
        <v>271</v>
      </c>
    </row>
    <row r="324" spans="1:23" ht="30" customHeight="1" x14ac:dyDescent="0.3">
      <c r="A324" s="36">
        <v>339</v>
      </c>
      <c r="B324" s="19">
        <v>2023</v>
      </c>
      <c r="C324" s="20" t="s">
        <v>1042</v>
      </c>
      <c r="D324" s="20" t="s">
        <v>1043</v>
      </c>
      <c r="E324" s="21">
        <v>1032406375</v>
      </c>
      <c r="F324" s="22" t="s">
        <v>1044</v>
      </c>
      <c r="G324" s="20" t="s">
        <v>239</v>
      </c>
      <c r="H324" s="20" t="s">
        <v>240</v>
      </c>
      <c r="I324" s="23">
        <v>44952</v>
      </c>
      <c r="J324" s="23">
        <v>44953</v>
      </c>
      <c r="K324" s="23">
        <v>45286</v>
      </c>
      <c r="L324" s="31">
        <v>63019000</v>
      </c>
      <c r="M324" s="25">
        <v>0.28484849013789493</v>
      </c>
      <c r="N324" s="26">
        <v>17950867</v>
      </c>
      <c r="O324" s="26">
        <v>0</v>
      </c>
      <c r="P324" s="26">
        <v>45068133</v>
      </c>
      <c r="Q324" s="27" t="s">
        <v>32</v>
      </c>
      <c r="R324" s="27" t="s">
        <v>32</v>
      </c>
      <c r="S324" s="20">
        <v>0</v>
      </c>
      <c r="T324" s="20" t="s">
        <v>32</v>
      </c>
      <c r="U324" s="27">
        <v>0</v>
      </c>
      <c r="V324" s="26">
        <f t="shared" si="4"/>
        <v>63019000</v>
      </c>
      <c r="W324" s="29" t="s">
        <v>271</v>
      </c>
    </row>
    <row r="325" spans="1:23" ht="30" customHeight="1" x14ac:dyDescent="0.3">
      <c r="A325" s="36">
        <v>340</v>
      </c>
      <c r="B325" s="19">
        <v>2023</v>
      </c>
      <c r="C325" s="20" t="s">
        <v>1045</v>
      </c>
      <c r="D325" s="20" t="s">
        <v>1046</v>
      </c>
      <c r="E325" s="21">
        <v>1032458753</v>
      </c>
      <c r="F325" s="22" t="s">
        <v>1047</v>
      </c>
      <c r="G325" s="20" t="s">
        <v>239</v>
      </c>
      <c r="H325" s="20" t="s">
        <v>240</v>
      </c>
      <c r="I325" s="23">
        <v>44952</v>
      </c>
      <c r="J325" s="23">
        <v>44953</v>
      </c>
      <c r="K325" s="23">
        <v>45286</v>
      </c>
      <c r="L325" s="31">
        <v>63019000</v>
      </c>
      <c r="M325" s="25">
        <v>0.28484849013789493</v>
      </c>
      <c r="N325" s="26">
        <v>17950867</v>
      </c>
      <c r="O325" s="26">
        <v>0</v>
      </c>
      <c r="P325" s="26">
        <v>45068133</v>
      </c>
      <c r="Q325" s="27" t="s">
        <v>32</v>
      </c>
      <c r="R325" s="27" t="s">
        <v>32</v>
      </c>
      <c r="S325" s="20">
        <v>0</v>
      </c>
      <c r="T325" s="20" t="s">
        <v>32</v>
      </c>
      <c r="U325" s="27">
        <v>0</v>
      </c>
      <c r="V325" s="26">
        <f t="shared" si="4"/>
        <v>63019000</v>
      </c>
      <c r="W325" s="29" t="s">
        <v>244</v>
      </c>
    </row>
    <row r="326" spans="1:23" ht="30" customHeight="1" x14ac:dyDescent="0.3">
      <c r="A326" s="36">
        <v>341</v>
      </c>
      <c r="B326" s="19">
        <v>2023</v>
      </c>
      <c r="C326" s="20" t="s">
        <v>1048</v>
      </c>
      <c r="D326" s="20" t="s">
        <v>1049</v>
      </c>
      <c r="E326" s="21">
        <v>1050952104</v>
      </c>
      <c r="F326" s="22" t="s">
        <v>1050</v>
      </c>
      <c r="G326" s="20" t="s">
        <v>209</v>
      </c>
      <c r="H326" s="20" t="s">
        <v>210</v>
      </c>
      <c r="I326" s="23">
        <v>44952</v>
      </c>
      <c r="J326" s="23">
        <v>44953</v>
      </c>
      <c r="K326" s="23">
        <v>45291</v>
      </c>
      <c r="L326" s="31">
        <v>75876667</v>
      </c>
      <c r="M326" s="25">
        <v>0.28143712896192469</v>
      </c>
      <c r="N326" s="26">
        <v>20977667</v>
      </c>
      <c r="O326" s="26">
        <v>1339000</v>
      </c>
      <c r="P326" s="26">
        <v>53560000</v>
      </c>
      <c r="Q326" s="27" t="s">
        <v>32</v>
      </c>
      <c r="R326" s="27" t="s">
        <v>32</v>
      </c>
      <c r="S326" s="20">
        <v>0</v>
      </c>
      <c r="T326" s="20" t="s">
        <v>32</v>
      </c>
      <c r="U326" s="27">
        <v>0</v>
      </c>
      <c r="V326" s="26">
        <f t="shared" si="4"/>
        <v>75876667</v>
      </c>
      <c r="W326" s="29" t="s">
        <v>244</v>
      </c>
    </row>
    <row r="327" spans="1:23" ht="30" customHeight="1" x14ac:dyDescent="0.3">
      <c r="A327" s="36">
        <v>342</v>
      </c>
      <c r="B327" s="19">
        <v>2023</v>
      </c>
      <c r="C327" s="20" t="s">
        <v>1051</v>
      </c>
      <c r="D327" s="20" t="s">
        <v>1052</v>
      </c>
      <c r="E327" s="21">
        <v>1024482878</v>
      </c>
      <c r="F327" s="22" t="s">
        <v>1053</v>
      </c>
      <c r="G327" s="20" t="s">
        <v>209</v>
      </c>
      <c r="H327" s="20" t="s">
        <v>210</v>
      </c>
      <c r="I327" s="23">
        <v>44952</v>
      </c>
      <c r="J327" s="23">
        <v>44953</v>
      </c>
      <c r="K327" s="23">
        <v>45291</v>
      </c>
      <c r="L327" s="31">
        <v>75876667</v>
      </c>
      <c r="M327" s="25">
        <v>0.28143712896192469</v>
      </c>
      <c r="N327" s="26">
        <v>20977667</v>
      </c>
      <c r="O327" s="26">
        <v>1339000</v>
      </c>
      <c r="P327" s="26">
        <v>53560000</v>
      </c>
      <c r="Q327" s="27" t="s">
        <v>32</v>
      </c>
      <c r="R327" s="27" t="s">
        <v>32</v>
      </c>
      <c r="S327" s="20">
        <v>0</v>
      </c>
      <c r="T327" s="20" t="s">
        <v>32</v>
      </c>
      <c r="U327" s="27">
        <v>0</v>
      </c>
      <c r="V327" s="26">
        <f t="shared" ref="V327:V390" si="5">L327+U327</f>
        <v>75876667</v>
      </c>
      <c r="W327" s="29" t="s">
        <v>214</v>
      </c>
    </row>
    <row r="328" spans="1:23" ht="30" customHeight="1" x14ac:dyDescent="0.3">
      <c r="A328" s="36">
        <v>343</v>
      </c>
      <c r="B328" s="19">
        <v>2023</v>
      </c>
      <c r="C328" s="20" t="s">
        <v>1054</v>
      </c>
      <c r="D328" s="20" t="s">
        <v>1055</v>
      </c>
      <c r="E328" s="21">
        <v>394512</v>
      </c>
      <c r="F328" s="22" t="s">
        <v>1056</v>
      </c>
      <c r="G328" s="20" t="s">
        <v>209</v>
      </c>
      <c r="H328" s="20" t="s">
        <v>210</v>
      </c>
      <c r="I328" s="23">
        <v>44952</v>
      </c>
      <c r="J328" s="23">
        <v>44953</v>
      </c>
      <c r="K328" s="23">
        <v>45291</v>
      </c>
      <c r="L328" s="31">
        <v>75876667</v>
      </c>
      <c r="M328" s="25">
        <v>0.28143712896192469</v>
      </c>
      <c r="N328" s="26">
        <v>20977667</v>
      </c>
      <c r="O328" s="26">
        <v>1339000</v>
      </c>
      <c r="P328" s="26">
        <v>53560000</v>
      </c>
      <c r="Q328" s="27" t="s">
        <v>32</v>
      </c>
      <c r="R328" s="27" t="s">
        <v>32</v>
      </c>
      <c r="S328" s="20">
        <v>0</v>
      </c>
      <c r="T328" s="20" t="s">
        <v>32</v>
      </c>
      <c r="U328" s="27">
        <v>0</v>
      </c>
      <c r="V328" s="26">
        <f t="shared" si="5"/>
        <v>75876667</v>
      </c>
      <c r="W328" s="29" t="s">
        <v>214</v>
      </c>
    </row>
    <row r="329" spans="1:23" ht="30" customHeight="1" x14ac:dyDescent="0.3">
      <c r="A329" s="36">
        <v>344</v>
      </c>
      <c r="B329" s="19">
        <v>2023</v>
      </c>
      <c r="C329" s="20" t="s">
        <v>1057</v>
      </c>
      <c r="D329" s="20" t="s">
        <v>1058</v>
      </c>
      <c r="E329" s="21">
        <v>1016004240</v>
      </c>
      <c r="F329" s="22" t="s">
        <v>1059</v>
      </c>
      <c r="G329" s="20" t="s">
        <v>266</v>
      </c>
      <c r="H329" s="20" t="s">
        <v>267</v>
      </c>
      <c r="I329" s="23">
        <v>44952</v>
      </c>
      <c r="J329" s="23">
        <v>44953</v>
      </c>
      <c r="K329" s="23">
        <v>45271</v>
      </c>
      <c r="L329" s="31">
        <v>88599000</v>
      </c>
      <c r="M329" s="25">
        <v>0.27619047619047621</v>
      </c>
      <c r="N329" s="26">
        <v>24470200</v>
      </c>
      <c r="O329" s="26">
        <v>0</v>
      </c>
      <c r="P329" s="26">
        <v>64128800</v>
      </c>
      <c r="Q329" s="27" t="s">
        <v>32</v>
      </c>
      <c r="R329" s="27" t="s">
        <v>32</v>
      </c>
      <c r="S329" s="20">
        <v>0</v>
      </c>
      <c r="T329" s="20" t="s">
        <v>32</v>
      </c>
      <c r="U329" s="27">
        <v>0</v>
      </c>
      <c r="V329" s="26">
        <f t="shared" si="5"/>
        <v>88599000</v>
      </c>
      <c r="W329" s="29" t="s">
        <v>214</v>
      </c>
    </row>
    <row r="330" spans="1:23" ht="30" customHeight="1" x14ac:dyDescent="0.3">
      <c r="A330" s="36">
        <v>345</v>
      </c>
      <c r="B330" s="19">
        <v>2023</v>
      </c>
      <c r="C330" s="20" t="s">
        <v>1060</v>
      </c>
      <c r="D330" s="20" t="s">
        <v>1061</v>
      </c>
      <c r="E330" s="21">
        <v>1033735189</v>
      </c>
      <c r="F330" s="22" t="s">
        <v>1062</v>
      </c>
      <c r="G330" s="20" t="s">
        <v>209</v>
      </c>
      <c r="H330" s="20" t="s">
        <v>210</v>
      </c>
      <c r="I330" s="23">
        <v>44952</v>
      </c>
      <c r="J330" s="23">
        <v>44953</v>
      </c>
      <c r="K330" s="23">
        <v>45291</v>
      </c>
      <c r="L330" s="31">
        <v>75876667</v>
      </c>
      <c r="M330" s="25">
        <v>0.28143712896192469</v>
      </c>
      <c r="N330" s="26">
        <v>20977667</v>
      </c>
      <c r="O330" s="26">
        <v>1339000</v>
      </c>
      <c r="P330" s="26">
        <v>53560000</v>
      </c>
      <c r="Q330" s="27" t="s">
        <v>32</v>
      </c>
      <c r="R330" s="27" t="s">
        <v>32</v>
      </c>
      <c r="S330" s="20">
        <v>0</v>
      </c>
      <c r="T330" s="20" t="s">
        <v>32</v>
      </c>
      <c r="U330" s="27">
        <v>0</v>
      </c>
      <c r="V330" s="26">
        <f t="shared" si="5"/>
        <v>75876667</v>
      </c>
      <c r="W330" s="29" t="s">
        <v>271</v>
      </c>
    </row>
    <row r="331" spans="1:23" ht="30" customHeight="1" x14ac:dyDescent="0.3">
      <c r="A331" s="36">
        <v>346</v>
      </c>
      <c r="B331" s="19">
        <v>2023</v>
      </c>
      <c r="C331" s="20" t="s">
        <v>1063</v>
      </c>
      <c r="D331" s="20" t="s">
        <v>1064</v>
      </c>
      <c r="E331" s="21">
        <v>1018451831</v>
      </c>
      <c r="F331" s="22" t="s">
        <v>1065</v>
      </c>
      <c r="G331" s="20" t="s">
        <v>377</v>
      </c>
      <c r="H331" s="20" t="s">
        <v>378</v>
      </c>
      <c r="I331" s="23">
        <v>44952</v>
      </c>
      <c r="J331" s="23">
        <v>44956</v>
      </c>
      <c r="K331" s="23">
        <v>45289</v>
      </c>
      <c r="L331" s="31">
        <v>69608000</v>
      </c>
      <c r="M331" s="25">
        <v>0.27575757096885417</v>
      </c>
      <c r="N331" s="26">
        <v>19194933</v>
      </c>
      <c r="O331" s="26">
        <v>0</v>
      </c>
      <c r="P331" s="26">
        <v>50413067</v>
      </c>
      <c r="Q331" s="27" t="s">
        <v>32</v>
      </c>
      <c r="R331" s="27" t="s">
        <v>32</v>
      </c>
      <c r="S331" s="20">
        <v>0</v>
      </c>
      <c r="T331" s="20" t="s">
        <v>32</v>
      </c>
      <c r="U331" s="27">
        <v>0</v>
      </c>
      <c r="V331" s="26">
        <f t="shared" si="5"/>
        <v>69608000</v>
      </c>
      <c r="W331" s="29" t="s">
        <v>214</v>
      </c>
    </row>
    <row r="332" spans="1:23" ht="30" customHeight="1" x14ac:dyDescent="0.3">
      <c r="A332" s="36">
        <v>347</v>
      </c>
      <c r="B332" s="19">
        <v>2023</v>
      </c>
      <c r="C332" s="20" t="s">
        <v>1066</v>
      </c>
      <c r="D332" s="20" t="s">
        <v>1067</v>
      </c>
      <c r="E332" s="21">
        <v>1018464495</v>
      </c>
      <c r="F332" s="22" t="s">
        <v>1068</v>
      </c>
      <c r="G332" s="20" t="s">
        <v>377</v>
      </c>
      <c r="H332" s="20" t="s">
        <v>378</v>
      </c>
      <c r="I332" s="23">
        <v>44952</v>
      </c>
      <c r="J332" s="23">
        <v>44956</v>
      </c>
      <c r="K332" s="23">
        <v>45289</v>
      </c>
      <c r="L332" s="31">
        <v>69608000</v>
      </c>
      <c r="M332" s="25">
        <v>0.27575757096885417</v>
      </c>
      <c r="N332" s="26">
        <v>19194933</v>
      </c>
      <c r="O332" s="26">
        <v>0</v>
      </c>
      <c r="P332" s="26">
        <v>50413067</v>
      </c>
      <c r="Q332" s="27" t="s">
        <v>32</v>
      </c>
      <c r="R332" s="27" t="s">
        <v>32</v>
      </c>
      <c r="S332" s="20">
        <v>0</v>
      </c>
      <c r="T332" s="20" t="s">
        <v>32</v>
      </c>
      <c r="U332" s="27">
        <v>0</v>
      </c>
      <c r="V332" s="26">
        <f t="shared" si="5"/>
        <v>69608000</v>
      </c>
      <c r="W332" s="29" t="s">
        <v>382</v>
      </c>
    </row>
    <row r="333" spans="1:23" ht="30" customHeight="1" x14ac:dyDescent="0.3">
      <c r="A333" s="36">
        <v>348</v>
      </c>
      <c r="B333" s="19">
        <v>2023</v>
      </c>
      <c r="C333" s="20" t="s">
        <v>1069</v>
      </c>
      <c r="D333" s="20" t="s">
        <v>1070</v>
      </c>
      <c r="E333" s="21">
        <v>1026587861</v>
      </c>
      <c r="F333" s="22" t="s">
        <v>1071</v>
      </c>
      <c r="G333" s="20" t="s">
        <v>377</v>
      </c>
      <c r="H333" s="20" t="s">
        <v>378</v>
      </c>
      <c r="I333" s="23">
        <v>44952</v>
      </c>
      <c r="J333" s="23">
        <v>44956</v>
      </c>
      <c r="K333" s="23">
        <v>45291</v>
      </c>
      <c r="L333" s="31">
        <v>41457500</v>
      </c>
      <c r="M333" s="25">
        <v>0.27492447737554437</v>
      </c>
      <c r="N333" s="26">
        <v>10935167</v>
      </c>
      <c r="O333" s="26">
        <v>1682333</v>
      </c>
      <c r="P333" s="26">
        <v>28840000</v>
      </c>
      <c r="Q333" s="27" t="s">
        <v>32</v>
      </c>
      <c r="R333" s="27" t="s">
        <v>32</v>
      </c>
      <c r="S333" s="20">
        <v>0</v>
      </c>
      <c r="T333" s="20" t="s">
        <v>32</v>
      </c>
      <c r="U333" s="27">
        <v>0</v>
      </c>
      <c r="V333" s="26">
        <f t="shared" si="5"/>
        <v>41457500</v>
      </c>
      <c r="W333" s="29" t="s">
        <v>382</v>
      </c>
    </row>
    <row r="334" spans="1:23" ht="30" customHeight="1" x14ac:dyDescent="0.3">
      <c r="A334" s="36">
        <v>349</v>
      </c>
      <c r="B334" s="19">
        <v>2023</v>
      </c>
      <c r="C334" s="20" t="s">
        <v>1072</v>
      </c>
      <c r="D334" s="20" t="s">
        <v>1073</v>
      </c>
      <c r="E334" s="21">
        <v>1020748449</v>
      </c>
      <c r="F334" s="22" t="s">
        <v>1074</v>
      </c>
      <c r="G334" s="20" t="s">
        <v>209</v>
      </c>
      <c r="H334" s="20" t="s">
        <v>210</v>
      </c>
      <c r="I334" s="23">
        <v>44952</v>
      </c>
      <c r="J334" s="23">
        <v>44953</v>
      </c>
      <c r="K334" s="23">
        <v>45291</v>
      </c>
      <c r="L334" s="31">
        <v>75876667</v>
      </c>
      <c r="M334" s="25">
        <v>0.28143712896192469</v>
      </c>
      <c r="N334" s="26">
        <v>20977667</v>
      </c>
      <c r="O334" s="26">
        <v>1339000</v>
      </c>
      <c r="P334" s="26">
        <v>53560000</v>
      </c>
      <c r="Q334" s="27" t="s">
        <v>32</v>
      </c>
      <c r="R334" s="27" t="s">
        <v>32</v>
      </c>
      <c r="S334" s="20">
        <v>0</v>
      </c>
      <c r="T334" s="20" t="s">
        <v>32</v>
      </c>
      <c r="U334" s="27">
        <v>0</v>
      </c>
      <c r="V334" s="26">
        <f t="shared" si="5"/>
        <v>75876667</v>
      </c>
      <c r="W334" s="29" t="s">
        <v>382</v>
      </c>
    </row>
    <row r="335" spans="1:23" ht="30" customHeight="1" x14ac:dyDescent="0.3">
      <c r="A335" s="36">
        <v>350</v>
      </c>
      <c r="B335" s="19">
        <v>2023</v>
      </c>
      <c r="C335" s="20" t="s">
        <v>1075</v>
      </c>
      <c r="D335" s="20" t="s">
        <v>1076</v>
      </c>
      <c r="E335" s="21">
        <v>52229317</v>
      </c>
      <c r="F335" s="22" t="s">
        <v>1077</v>
      </c>
      <c r="G335" s="20" t="s">
        <v>134</v>
      </c>
      <c r="H335" s="20" t="s">
        <v>135</v>
      </c>
      <c r="I335" s="23">
        <v>44952</v>
      </c>
      <c r="J335" s="23">
        <v>44953</v>
      </c>
      <c r="K335" s="23">
        <v>45286</v>
      </c>
      <c r="L335" s="31">
        <v>71698000</v>
      </c>
      <c r="M335" s="25">
        <v>0.28484848949761499</v>
      </c>
      <c r="N335" s="26">
        <v>20423067</v>
      </c>
      <c r="O335" s="26">
        <v>0</v>
      </c>
      <c r="P335" s="26">
        <v>51274933</v>
      </c>
      <c r="Q335" s="27" t="s">
        <v>32</v>
      </c>
      <c r="R335" s="27" t="s">
        <v>32</v>
      </c>
      <c r="S335" s="20">
        <v>0</v>
      </c>
      <c r="T335" s="20" t="s">
        <v>32</v>
      </c>
      <c r="U335" s="27">
        <v>0</v>
      </c>
      <c r="V335" s="26">
        <f t="shared" si="5"/>
        <v>71698000</v>
      </c>
      <c r="W335" s="29" t="s">
        <v>214</v>
      </c>
    </row>
    <row r="336" spans="1:23" ht="30" customHeight="1" x14ac:dyDescent="0.3">
      <c r="A336" s="36">
        <v>351</v>
      </c>
      <c r="B336" s="19">
        <v>2023</v>
      </c>
      <c r="C336" s="20" t="s">
        <v>1078</v>
      </c>
      <c r="D336" s="20" t="s">
        <v>1079</v>
      </c>
      <c r="E336" s="21">
        <v>52396704</v>
      </c>
      <c r="F336" s="22" t="s">
        <v>1080</v>
      </c>
      <c r="G336" s="20" t="s">
        <v>173</v>
      </c>
      <c r="H336" s="20" t="s">
        <v>174</v>
      </c>
      <c r="I336" s="23">
        <v>44952</v>
      </c>
      <c r="J336" s="23">
        <v>44953</v>
      </c>
      <c r="K336" s="23">
        <v>45286</v>
      </c>
      <c r="L336" s="31">
        <v>56089000</v>
      </c>
      <c r="M336" s="25">
        <v>0.28484849079142077</v>
      </c>
      <c r="N336" s="26">
        <v>15976867</v>
      </c>
      <c r="O336" s="26">
        <v>0</v>
      </c>
      <c r="P336" s="26">
        <v>40112133</v>
      </c>
      <c r="Q336" s="27" t="s">
        <v>32</v>
      </c>
      <c r="R336" s="27" t="s">
        <v>32</v>
      </c>
      <c r="S336" s="20">
        <v>0</v>
      </c>
      <c r="T336" s="20" t="s">
        <v>32</v>
      </c>
      <c r="U336" s="27">
        <v>0</v>
      </c>
      <c r="V336" s="26">
        <f t="shared" si="5"/>
        <v>56089000</v>
      </c>
      <c r="W336" s="29" t="s">
        <v>139</v>
      </c>
    </row>
    <row r="337" spans="1:23" ht="30" customHeight="1" x14ac:dyDescent="0.3">
      <c r="A337" s="36">
        <v>352</v>
      </c>
      <c r="B337" s="19">
        <v>2023</v>
      </c>
      <c r="C337" s="20" t="s">
        <v>1081</v>
      </c>
      <c r="D337" s="20" t="s">
        <v>1082</v>
      </c>
      <c r="E337" s="21">
        <v>1032368719</v>
      </c>
      <c r="F337" s="22" t="s">
        <v>1083</v>
      </c>
      <c r="G337" s="20" t="s">
        <v>173</v>
      </c>
      <c r="H337" s="20" t="s">
        <v>174</v>
      </c>
      <c r="I337" s="23">
        <v>44952</v>
      </c>
      <c r="J337" s="23">
        <v>44953</v>
      </c>
      <c r="K337" s="23">
        <v>45286</v>
      </c>
      <c r="L337" s="31">
        <v>56089000</v>
      </c>
      <c r="M337" s="25">
        <v>0.28484849079142077</v>
      </c>
      <c r="N337" s="26">
        <v>15976867</v>
      </c>
      <c r="O337" s="26">
        <v>0</v>
      </c>
      <c r="P337" s="26">
        <v>40112133</v>
      </c>
      <c r="Q337" s="27" t="s">
        <v>32</v>
      </c>
      <c r="R337" s="27" t="s">
        <v>32</v>
      </c>
      <c r="S337" s="20">
        <v>0</v>
      </c>
      <c r="T337" s="20" t="s">
        <v>32</v>
      </c>
      <c r="U337" s="27">
        <v>0</v>
      </c>
      <c r="V337" s="26">
        <f t="shared" si="5"/>
        <v>56089000</v>
      </c>
      <c r="W337" s="29" t="s">
        <v>178</v>
      </c>
    </row>
    <row r="338" spans="1:23" ht="30" customHeight="1" x14ac:dyDescent="0.3">
      <c r="A338" s="36">
        <v>353</v>
      </c>
      <c r="B338" s="19">
        <v>2023</v>
      </c>
      <c r="C338" s="20" t="s">
        <v>1084</v>
      </c>
      <c r="D338" s="20" t="s">
        <v>1085</v>
      </c>
      <c r="E338" s="21">
        <v>53093961</v>
      </c>
      <c r="F338" s="22" t="s">
        <v>1086</v>
      </c>
      <c r="G338" s="20" t="s">
        <v>377</v>
      </c>
      <c r="H338" s="20" t="s">
        <v>378</v>
      </c>
      <c r="I338" s="23">
        <v>44952</v>
      </c>
      <c r="J338" s="23">
        <v>44957</v>
      </c>
      <c r="K338" s="23">
        <v>45291</v>
      </c>
      <c r="L338" s="31">
        <v>41457500</v>
      </c>
      <c r="M338" s="25">
        <v>0.27492447737554437</v>
      </c>
      <c r="N338" s="26">
        <v>10935167</v>
      </c>
      <c r="O338" s="26">
        <v>1682333</v>
      </c>
      <c r="P338" s="26">
        <v>28840000</v>
      </c>
      <c r="Q338" s="27" t="s">
        <v>32</v>
      </c>
      <c r="R338" s="27" t="s">
        <v>32</v>
      </c>
      <c r="S338" s="20">
        <v>0</v>
      </c>
      <c r="T338" s="20" t="s">
        <v>32</v>
      </c>
      <c r="U338" s="27">
        <v>0</v>
      </c>
      <c r="V338" s="26">
        <f t="shared" si="5"/>
        <v>41457500</v>
      </c>
      <c r="W338" s="29" t="s">
        <v>178</v>
      </c>
    </row>
    <row r="339" spans="1:23" ht="30" customHeight="1" x14ac:dyDescent="0.3">
      <c r="A339" s="36">
        <v>354</v>
      </c>
      <c r="B339" s="19">
        <v>2023</v>
      </c>
      <c r="C339" s="20" t="s">
        <v>1087</v>
      </c>
      <c r="D339" s="20" t="s">
        <v>1088</v>
      </c>
      <c r="E339" s="21">
        <v>1031148482</v>
      </c>
      <c r="F339" s="22" t="s">
        <v>1089</v>
      </c>
      <c r="G339" s="20" t="s">
        <v>134</v>
      </c>
      <c r="H339" s="20" t="s">
        <v>135</v>
      </c>
      <c r="I339" s="23">
        <v>44952</v>
      </c>
      <c r="J339" s="23">
        <v>44953</v>
      </c>
      <c r="K339" s="23">
        <v>45276</v>
      </c>
      <c r="L339" s="31">
        <v>54933333</v>
      </c>
      <c r="M339" s="25">
        <v>0.29375000785042482</v>
      </c>
      <c r="N339" s="26">
        <v>16136667</v>
      </c>
      <c r="O339" s="26">
        <v>0</v>
      </c>
      <c r="P339" s="26">
        <v>38796666</v>
      </c>
      <c r="Q339" s="27" t="s">
        <v>32</v>
      </c>
      <c r="R339" s="27" t="s">
        <v>32</v>
      </c>
      <c r="S339" s="20">
        <v>0</v>
      </c>
      <c r="T339" s="20" t="s">
        <v>32</v>
      </c>
      <c r="U339" s="27">
        <v>0</v>
      </c>
      <c r="V339" s="26">
        <f t="shared" si="5"/>
        <v>54933333</v>
      </c>
      <c r="W339" s="29" t="s">
        <v>382</v>
      </c>
    </row>
    <row r="340" spans="1:23" ht="30" customHeight="1" x14ac:dyDescent="0.3">
      <c r="A340" s="36">
        <v>355</v>
      </c>
      <c r="B340" s="19">
        <v>2023</v>
      </c>
      <c r="C340" s="20" t="s">
        <v>1090</v>
      </c>
      <c r="D340" s="20" t="s">
        <v>1091</v>
      </c>
      <c r="E340" s="21">
        <v>52530188</v>
      </c>
      <c r="F340" s="22" t="s">
        <v>1092</v>
      </c>
      <c r="G340" s="20" t="s">
        <v>266</v>
      </c>
      <c r="H340" s="20" t="s">
        <v>267</v>
      </c>
      <c r="I340" s="23">
        <v>44952</v>
      </c>
      <c r="J340" s="23">
        <v>44953</v>
      </c>
      <c r="K340" s="23">
        <v>45271</v>
      </c>
      <c r="L340" s="31">
        <v>88599000</v>
      </c>
      <c r="M340" s="25">
        <v>0.29841270217496813</v>
      </c>
      <c r="N340" s="26">
        <v>26439067</v>
      </c>
      <c r="O340" s="26">
        <v>0</v>
      </c>
      <c r="P340" s="26">
        <v>62159933</v>
      </c>
      <c r="Q340" s="27" t="s">
        <v>32</v>
      </c>
      <c r="R340" s="27" t="s">
        <v>32</v>
      </c>
      <c r="S340" s="20">
        <v>0</v>
      </c>
      <c r="T340" s="20" t="s">
        <v>32</v>
      </c>
      <c r="U340" s="27">
        <v>0</v>
      </c>
      <c r="V340" s="26">
        <f t="shared" si="5"/>
        <v>88599000</v>
      </c>
      <c r="W340" s="29" t="s">
        <v>139</v>
      </c>
    </row>
    <row r="341" spans="1:23" ht="30" customHeight="1" x14ac:dyDescent="0.3">
      <c r="A341" s="36">
        <v>356</v>
      </c>
      <c r="B341" s="19">
        <v>2023</v>
      </c>
      <c r="C341" s="20" t="s">
        <v>1093</v>
      </c>
      <c r="D341" s="20" t="s">
        <v>1094</v>
      </c>
      <c r="E341" s="21">
        <v>1018472399</v>
      </c>
      <c r="F341" s="22" t="s">
        <v>1095</v>
      </c>
      <c r="G341" s="20" t="s">
        <v>266</v>
      </c>
      <c r="H341" s="20" t="s">
        <v>267</v>
      </c>
      <c r="I341" s="23">
        <v>44952</v>
      </c>
      <c r="J341" s="23">
        <v>44953</v>
      </c>
      <c r="K341" s="23">
        <v>45271</v>
      </c>
      <c r="L341" s="31">
        <v>55377000</v>
      </c>
      <c r="M341" s="25">
        <v>0.29841269841269841</v>
      </c>
      <c r="N341" s="26">
        <v>16525200</v>
      </c>
      <c r="O341" s="26">
        <v>0</v>
      </c>
      <c r="P341" s="26">
        <v>38851800</v>
      </c>
      <c r="Q341" s="27" t="s">
        <v>32</v>
      </c>
      <c r="R341" s="27" t="s">
        <v>32</v>
      </c>
      <c r="S341" s="20">
        <v>0</v>
      </c>
      <c r="T341" s="20" t="s">
        <v>32</v>
      </c>
      <c r="U341" s="27">
        <v>0</v>
      </c>
      <c r="V341" s="26">
        <f t="shared" si="5"/>
        <v>55377000</v>
      </c>
      <c r="W341" s="29" t="s">
        <v>271</v>
      </c>
    </row>
    <row r="342" spans="1:23" ht="30" customHeight="1" x14ac:dyDescent="0.3">
      <c r="A342" s="36">
        <v>357</v>
      </c>
      <c r="B342" s="19">
        <v>2023</v>
      </c>
      <c r="C342" s="20" t="s">
        <v>1096</v>
      </c>
      <c r="D342" s="20" t="s">
        <v>1097</v>
      </c>
      <c r="E342" s="21">
        <v>28870153</v>
      </c>
      <c r="F342" s="22" t="s">
        <v>1098</v>
      </c>
      <c r="G342" s="20" t="s">
        <v>266</v>
      </c>
      <c r="H342" s="20" t="s">
        <v>267</v>
      </c>
      <c r="I342" s="23">
        <v>44952</v>
      </c>
      <c r="J342" s="23">
        <v>44953</v>
      </c>
      <c r="K342" s="23">
        <v>45271</v>
      </c>
      <c r="L342" s="31">
        <v>85606500</v>
      </c>
      <c r="M342" s="25">
        <v>0.29841270230648376</v>
      </c>
      <c r="N342" s="26">
        <v>25546067</v>
      </c>
      <c r="O342" s="26">
        <v>0</v>
      </c>
      <c r="P342" s="26">
        <v>60060433</v>
      </c>
      <c r="Q342" s="27" t="s">
        <v>32</v>
      </c>
      <c r="R342" s="27" t="s">
        <v>32</v>
      </c>
      <c r="S342" s="20">
        <v>0</v>
      </c>
      <c r="T342" s="20" t="s">
        <v>32</v>
      </c>
      <c r="U342" s="27">
        <v>0</v>
      </c>
      <c r="V342" s="26">
        <f t="shared" si="5"/>
        <v>85606500</v>
      </c>
      <c r="W342" s="29" t="s">
        <v>271</v>
      </c>
    </row>
    <row r="343" spans="1:23" ht="30" customHeight="1" x14ac:dyDescent="0.3">
      <c r="A343" s="36">
        <v>358</v>
      </c>
      <c r="B343" s="19">
        <v>2023</v>
      </c>
      <c r="C343" s="20" t="s">
        <v>1099</v>
      </c>
      <c r="D343" s="20" t="s">
        <v>1100</v>
      </c>
      <c r="E343" s="21">
        <v>52390731</v>
      </c>
      <c r="F343" s="22" t="s">
        <v>1101</v>
      </c>
      <c r="G343" s="20" t="s">
        <v>239</v>
      </c>
      <c r="H343" s="20" t="s">
        <v>240</v>
      </c>
      <c r="I343" s="23">
        <v>44952</v>
      </c>
      <c r="J343" s="23">
        <v>44953</v>
      </c>
      <c r="K343" s="23">
        <v>45286</v>
      </c>
      <c r="L343" s="31">
        <v>63019000</v>
      </c>
      <c r="M343" s="25">
        <v>0.28484849013789493</v>
      </c>
      <c r="N343" s="26">
        <v>17950867</v>
      </c>
      <c r="O343" s="26">
        <v>0</v>
      </c>
      <c r="P343" s="26">
        <v>45068133</v>
      </c>
      <c r="Q343" s="27" t="s">
        <v>32</v>
      </c>
      <c r="R343" s="27" t="s">
        <v>32</v>
      </c>
      <c r="S343" s="20">
        <v>0</v>
      </c>
      <c r="T343" s="20" t="s">
        <v>32</v>
      </c>
      <c r="U343" s="27">
        <v>0</v>
      </c>
      <c r="V343" s="26">
        <f t="shared" si="5"/>
        <v>63019000</v>
      </c>
      <c r="W343" s="29" t="s">
        <v>271</v>
      </c>
    </row>
    <row r="344" spans="1:23" ht="30" customHeight="1" x14ac:dyDescent="0.3">
      <c r="A344" s="36">
        <v>359</v>
      </c>
      <c r="B344" s="19">
        <v>2023</v>
      </c>
      <c r="C344" s="20" t="s">
        <v>1102</v>
      </c>
      <c r="D344" s="20" t="s">
        <v>1103</v>
      </c>
      <c r="E344" s="21">
        <v>1032374674</v>
      </c>
      <c r="F344" s="22" t="s">
        <v>1104</v>
      </c>
      <c r="G344" s="20" t="s">
        <v>239</v>
      </c>
      <c r="H344" s="20" t="s">
        <v>240</v>
      </c>
      <c r="I344" s="23">
        <v>44952</v>
      </c>
      <c r="J344" s="23">
        <v>44953</v>
      </c>
      <c r="K344" s="23">
        <v>45286</v>
      </c>
      <c r="L344" s="31">
        <v>63019000</v>
      </c>
      <c r="M344" s="25">
        <v>0.28484849013789493</v>
      </c>
      <c r="N344" s="26">
        <v>17950867</v>
      </c>
      <c r="O344" s="26">
        <v>0</v>
      </c>
      <c r="P344" s="26">
        <v>45068133</v>
      </c>
      <c r="Q344" s="27" t="s">
        <v>32</v>
      </c>
      <c r="R344" s="27" t="s">
        <v>32</v>
      </c>
      <c r="S344" s="20">
        <v>0</v>
      </c>
      <c r="T344" s="20" t="s">
        <v>32</v>
      </c>
      <c r="U344" s="27">
        <v>0</v>
      </c>
      <c r="V344" s="26">
        <f t="shared" si="5"/>
        <v>63019000</v>
      </c>
      <c r="W344" s="29" t="s">
        <v>244</v>
      </c>
    </row>
    <row r="345" spans="1:23" ht="30" customHeight="1" x14ac:dyDescent="0.3">
      <c r="A345" s="36">
        <v>360</v>
      </c>
      <c r="B345" s="19">
        <v>2023</v>
      </c>
      <c r="C345" s="20" t="s">
        <v>1105</v>
      </c>
      <c r="D345" s="20" t="s">
        <v>1106</v>
      </c>
      <c r="E345" s="21">
        <v>53080974</v>
      </c>
      <c r="F345" s="22" t="s">
        <v>1107</v>
      </c>
      <c r="G345" s="20" t="s">
        <v>239</v>
      </c>
      <c r="H345" s="20" t="s">
        <v>240</v>
      </c>
      <c r="I345" s="23">
        <v>44952</v>
      </c>
      <c r="J345" s="23">
        <v>44953</v>
      </c>
      <c r="K345" s="23">
        <v>45286</v>
      </c>
      <c r="L345" s="31">
        <v>63019000</v>
      </c>
      <c r="M345" s="25">
        <v>0.28484849013789493</v>
      </c>
      <c r="N345" s="26">
        <v>17950867</v>
      </c>
      <c r="O345" s="26">
        <v>0</v>
      </c>
      <c r="P345" s="26">
        <v>45068133</v>
      </c>
      <c r="Q345" s="27" t="s">
        <v>32</v>
      </c>
      <c r="R345" s="27" t="s">
        <v>32</v>
      </c>
      <c r="S345" s="20">
        <v>0</v>
      </c>
      <c r="T345" s="20" t="s">
        <v>32</v>
      </c>
      <c r="U345" s="27">
        <v>0</v>
      </c>
      <c r="V345" s="26">
        <f t="shared" si="5"/>
        <v>63019000</v>
      </c>
      <c r="W345" s="29" t="s">
        <v>244</v>
      </c>
    </row>
    <row r="346" spans="1:23" ht="30" customHeight="1" x14ac:dyDescent="0.3">
      <c r="A346" s="36">
        <v>361</v>
      </c>
      <c r="B346" s="19">
        <v>2023</v>
      </c>
      <c r="C346" s="20" t="s">
        <v>1108</v>
      </c>
      <c r="D346" s="20" t="s">
        <v>1109</v>
      </c>
      <c r="E346" s="21">
        <v>1020777012</v>
      </c>
      <c r="F346" s="22" t="s">
        <v>1110</v>
      </c>
      <c r="G346" s="20" t="s">
        <v>173</v>
      </c>
      <c r="H346" s="20" t="s">
        <v>174</v>
      </c>
      <c r="I346" s="23">
        <v>44952</v>
      </c>
      <c r="J346" s="23">
        <v>44953</v>
      </c>
      <c r="K346" s="23">
        <v>45291</v>
      </c>
      <c r="L346" s="31">
        <v>82915000</v>
      </c>
      <c r="M346" s="25">
        <v>0.28143712276461136</v>
      </c>
      <c r="N346" s="26">
        <v>22591333</v>
      </c>
      <c r="O346" s="26">
        <v>2643667</v>
      </c>
      <c r="P346" s="26">
        <v>57680000</v>
      </c>
      <c r="Q346" s="27" t="s">
        <v>32</v>
      </c>
      <c r="R346" s="27" t="s">
        <v>32</v>
      </c>
      <c r="S346" s="20">
        <v>0</v>
      </c>
      <c r="T346" s="20" t="s">
        <v>32</v>
      </c>
      <c r="U346" s="27">
        <v>0</v>
      </c>
      <c r="V346" s="26">
        <f t="shared" si="5"/>
        <v>82915000</v>
      </c>
      <c r="W346" s="29" t="s">
        <v>244</v>
      </c>
    </row>
    <row r="347" spans="1:23" ht="30" customHeight="1" x14ac:dyDescent="0.3">
      <c r="A347" s="36">
        <v>362</v>
      </c>
      <c r="B347" s="19">
        <v>2023</v>
      </c>
      <c r="C347" s="20" t="s">
        <v>1111</v>
      </c>
      <c r="D347" s="20" t="s">
        <v>1112</v>
      </c>
      <c r="E347" s="21">
        <v>53161685</v>
      </c>
      <c r="F347" s="22" t="s">
        <v>1113</v>
      </c>
      <c r="G347" s="20" t="s">
        <v>266</v>
      </c>
      <c r="H347" s="20" t="s">
        <v>267</v>
      </c>
      <c r="I347" s="23">
        <v>44952</v>
      </c>
      <c r="J347" s="23">
        <v>44953</v>
      </c>
      <c r="K347" s="23">
        <v>45271</v>
      </c>
      <c r="L347" s="31">
        <v>85606500</v>
      </c>
      <c r="M347" s="25">
        <v>0.29841270230648376</v>
      </c>
      <c r="N347" s="26">
        <v>25546067</v>
      </c>
      <c r="O347" s="26">
        <v>0</v>
      </c>
      <c r="P347" s="26">
        <v>60060433</v>
      </c>
      <c r="Q347" s="27" t="s">
        <v>32</v>
      </c>
      <c r="R347" s="27" t="s">
        <v>32</v>
      </c>
      <c r="S347" s="20">
        <v>0</v>
      </c>
      <c r="T347" s="20" t="s">
        <v>32</v>
      </c>
      <c r="U347" s="27">
        <v>0</v>
      </c>
      <c r="V347" s="26">
        <f t="shared" si="5"/>
        <v>85606500</v>
      </c>
      <c r="W347" s="29" t="s">
        <v>178</v>
      </c>
    </row>
    <row r="348" spans="1:23" ht="30" customHeight="1" x14ac:dyDescent="0.3">
      <c r="A348" s="36">
        <v>363</v>
      </c>
      <c r="B348" s="19">
        <v>2023</v>
      </c>
      <c r="C348" s="20" t="s">
        <v>1114</v>
      </c>
      <c r="D348" s="20" t="s">
        <v>1115</v>
      </c>
      <c r="E348" s="21">
        <v>39525320</v>
      </c>
      <c r="F348" s="22" t="s">
        <v>1116</v>
      </c>
      <c r="G348" s="20" t="s">
        <v>266</v>
      </c>
      <c r="H348" s="20" t="s">
        <v>267</v>
      </c>
      <c r="I348" s="23">
        <v>44952</v>
      </c>
      <c r="J348" s="23">
        <v>44953</v>
      </c>
      <c r="K348" s="23">
        <v>45271</v>
      </c>
      <c r="L348" s="31">
        <v>66444000</v>
      </c>
      <c r="M348" s="25">
        <v>0.29841269339594245</v>
      </c>
      <c r="N348" s="26">
        <v>19827733</v>
      </c>
      <c r="O348" s="26">
        <v>0</v>
      </c>
      <c r="P348" s="26">
        <v>46616267</v>
      </c>
      <c r="Q348" s="27" t="s">
        <v>32</v>
      </c>
      <c r="R348" s="27" t="s">
        <v>32</v>
      </c>
      <c r="S348" s="20">
        <v>0</v>
      </c>
      <c r="T348" s="20" t="s">
        <v>32</v>
      </c>
      <c r="U348" s="27">
        <v>0</v>
      </c>
      <c r="V348" s="26">
        <f t="shared" si="5"/>
        <v>66444000</v>
      </c>
      <c r="W348" s="29" t="s">
        <v>271</v>
      </c>
    </row>
    <row r="349" spans="1:23" ht="30" customHeight="1" x14ac:dyDescent="0.3">
      <c r="A349" s="36">
        <v>364</v>
      </c>
      <c r="B349" s="19">
        <v>2023</v>
      </c>
      <c r="C349" s="20" t="s">
        <v>1117</v>
      </c>
      <c r="D349" s="20" t="s">
        <v>1118</v>
      </c>
      <c r="E349" s="21">
        <v>1022363074</v>
      </c>
      <c r="F349" s="22" t="s">
        <v>1119</v>
      </c>
      <c r="G349" s="20" t="s">
        <v>239</v>
      </c>
      <c r="H349" s="20" t="s">
        <v>240</v>
      </c>
      <c r="I349" s="23">
        <v>44952</v>
      </c>
      <c r="J349" s="23">
        <v>44958</v>
      </c>
      <c r="K349" s="23">
        <v>45291</v>
      </c>
      <c r="L349" s="31">
        <v>67459000</v>
      </c>
      <c r="M349" s="25">
        <v>0.27272727272727271</v>
      </c>
      <c r="N349" s="26">
        <v>17598000</v>
      </c>
      <c r="O349" s="26">
        <v>2933000</v>
      </c>
      <c r="P349" s="26">
        <v>46928000</v>
      </c>
      <c r="Q349" s="27" t="s">
        <v>32</v>
      </c>
      <c r="R349" s="27" t="s">
        <v>32</v>
      </c>
      <c r="S349" s="20">
        <v>0</v>
      </c>
      <c r="T349" s="20" t="s">
        <v>32</v>
      </c>
      <c r="U349" s="27">
        <v>0</v>
      </c>
      <c r="V349" s="26">
        <f t="shared" si="5"/>
        <v>67459000</v>
      </c>
      <c r="W349" s="29" t="s">
        <v>271</v>
      </c>
    </row>
    <row r="350" spans="1:23" ht="30" customHeight="1" x14ac:dyDescent="0.3">
      <c r="A350" s="36">
        <v>365</v>
      </c>
      <c r="B350" s="19">
        <v>2023</v>
      </c>
      <c r="C350" s="20" t="s">
        <v>1120</v>
      </c>
      <c r="D350" s="20" t="s">
        <v>1121</v>
      </c>
      <c r="E350" s="21">
        <v>1032433060</v>
      </c>
      <c r="F350" s="22" t="s">
        <v>1122</v>
      </c>
      <c r="G350" s="20" t="s">
        <v>239</v>
      </c>
      <c r="H350" s="20" t="s">
        <v>240</v>
      </c>
      <c r="I350" s="23">
        <v>44952</v>
      </c>
      <c r="J350" s="23">
        <v>44953</v>
      </c>
      <c r="K350" s="23">
        <v>45286</v>
      </c>
      <c r="L350" s="31">
        <v>69608000</v>
      </c>
      <c r="M350" s="25">
        <v>0.28484848005976326</v>
      </c>
      <c r="N350" s="26">
        <v>19827733</v>
      </c>
      <c r="O350" s="26">
        <v>0</v>
      </c>
      <c r="P350" s="26">
        <v>49780267</v>
      </c>
      <c r="Q350" s="27" t="s">
        <v>32</v>
      </c>
      <c r="R350" s="27" t="s">
        <v>32</v>
      </c>
      <c r="S350" s="20">
        <v>0</v>
      </c>
      <c r="T350" s="20" t="s">
        <v>32</v>
      </c>
      <c r="U350" s="27">
        <v>0</v>
      </c>
      <c r="V350" s="26">
        <f t="shared" si="5"/>
        <v>69608000</v>
      </c>
      <c r="W350" s="29" t="s">
        <v>244</v>
      </c>
    </row>
    <row r="351" spans="1:23" ht="30" customHeight="1" x14ac:dyDescent="0.3">
      <c r="A351" s="36">
        <v>366</v>
      </c>
      <c r="B351" s="19">
        <v>2023</v>
      </c>
      <c r="C351" s="20" t="s">
        <v>1123</v>
      </c>
      <c r="D351" s="20" t="s">
        <v>1124</v>
      </c>
      <c r="E351" s="21">
        <v>1098777417</v>
      </c>
      <c r="F351" s="22" t="s">
        <v>1125</v>
      </c>
      <c r="G351" s="20" t="s">
        <v>134</v>
      </c>
      <c r="H351" s="20" t="s">
        <v>135</v>
      </c>
      <c r="I351" s="23">
        <v>44952</v>
      </c>
      <c r="J351" s="23">
        <v>44956</v>
      </c>
      <c r="K351" s="23">
        <v>45259</v>
      </c>
      <c r="L351" s="31">
        <v>65180000</v>
      </c>
      <c r="M351" s="25">
        <v>0.30333333844737648</v>
      </c>
      <c r="N351" s="26">
        <v>19771267</v>
      </c>
      <c r="O351" s="26">
        <v>0</v>
      </c>
      <c r="P351" s="26">
        <v>45408733</v>
      </c>
      <c r="Q351" s="27" t="s">
        <v>32</v>
      </c>
      <c r="R351" s="27" t="s">
        <v>32</v>
      </c>
      <c r="S351" s="20">
        <v>0</v>
      </c>
      <c r="T351" s="20" t="s">
        <v>32</v>
      </c>
      <c r="U351" s="27">
        <v>0</v>
      </c>
      <c r="V351" s="26">
        <f t="shared" si="5"/>
        <v>65180000</v>
      </c>
      <c r="W351" s="29" t="s">
        <v>244</v>
      </c>
    </row>
    <row r="352" spans="1:23" ht="30" customHeight="1" x14ac:dyDescent="0.3">
      <c r="A352" s="36">
        <v>367</v>
      </c>
      <c r="B352" s="19">
        <v>2023</v>
      </c>
      <c r="C352" s="20" t="s">
        <v>1126</v>
      </c>
      <c r="D352" s="20" t="s">
        <v>1127</v>
      </c>
      <c r="E352" s="21">
        <v>52726936</v>
      </c>
      <c r="F352" s="22" t="s">
        <v>1128</v>
      </c>
      <c r="G352" s="20" t="s">
        <v>134</v>
      </c>
      <c r="H352" s="20" t="s">
        <v>135</v>
      </c>
      <c r="I352" s="23">
        <v>44952</v>
      </c>
      <c r="J352" s="23">
        <v>44958</v>
      </c>
      <c r="K352" s="23">
        <v>45280</v>
      </c>
      <c r="L352" s="31">
        <v>54933333</v>
      </c>
      <c r="M352" s="25">
        <v>0.28125000170661407</v>
      </c>
      <c r="N352" s="26">
        <v>15450000</v>
      </c>
      <c r="O352" s="26">
        <v>0</v>
      </c>
      <c r="P352" s="26">
        <v>39483333</v>
      </c>
      <c r="Q352" s="27" t="s">
        <v>32</v>
      </c>
      <c r="R352" s="27" t="s">
        <v>32</v>
      </c>
      <c r="S352" s="20">
        <v>0</v>
      </c>
      <c r="T352" s="20" t="s">
        <v>32</v>
      </c>
      <c r="U352" s="27">
        <v>0</v>
      </c>
      <c r="V352" s="26">
        <f t="shared" si="5"/>
        <v>54933333</v>
      </c>
      <c r="W352" s="29" t="s">
        <v>139</v>
      </c>
    </row>
    <row r="353" spans="1:23" ht="30" customHeight="1" x14ac:dyDescent="0.3">
      <c r="A353" s="36">
        <v>368</v>
      </c>
      <c r="B353" s="19">
        <v>2023</v>
      </c>
      <c r="C353" s="20" t="s">
        <v>1129</v>
      </c>
      <c r="D353" s="20" t="s">
        <v>1130</v>
      </c>
      <c r="E353" s="21">
        <v>69006930</v>
      </c>
      <c r="F353" s="22" t="s">
        <v>1131</v>
      </c>
      <c r="G353" s="20" t="s">
        <v>134</v>
      </c>
      <c r="H353" s="20" t="s">
        <v>135</v>
      </c>
      <c r="I353" s="23">
        <v>44952</v>
      </c>
      <c r="J353" s="23">
        <v>44953</v>
      </c>
      <c r="K353" s="23">
        <v>45276</v>
      </c>
      <c r="L353" s="31">
        <v>54933333</v>
      </c>
      <c r="M353" s="25">
        <v>0.29375000785042482</v>
      </c>
      <c r="N353" s="26">
        <v>16136667</v>
      </c>
      <c r="O353" s="26">
        <v>0</v>
      </c>
      <c r="P353" s="26">
        <v>38796666</v>
      </c>
      <c r="Q353" s="27" t="s">
        <v>32</v>
      </c>
      <c r="R353" s="27" t="s">
        <v>32</v>
      </c>
      <c r="S353" s="20">
        <v>0</v>
      </c>
      <c r="T353" s="20" t="s">
        <v>32</v>
      </c>
      <c r="U353" s="27">
        <v>0</v>
      </c>
      <c r="V353" s="26">
        <f t="shared" si="5"/>
        <v>54933333</v>
      </c>
      <c r="W353" s="29" t="s">
        <v>139</v>
      </c>
    </row>
    <row r="354" spans="1:23" ht="30" customHeight="1" x14ac:dyDescent="0.3">
      <c r="A354" s="36">
        <v>369</v>
      </c>
      <c r="B354" s="19">
        <v>2023</v>
      </c>
      <c r="C354" s="20" t="s">
        <v>1132</v>
      </c>
      <c r="D354" s="20" t="s">
        <v>1133</v>
      </c>
      <c r="E354" s="21">
        <v>1026272157</v>
      </c>
      <c r="F354" s="22" t="s">
        <v>1134</v>
      </c>
      <c r="G354" s="20" t="s">
        <v>134</v>
      </c>
      <c r="H354" s="20" t="s">
        <v>135</v>
      </c>
      <c r="I354" s="23">
        <v>44952</v>
      </c>
      <c r="J354" s="23">
        <v>44953</v>
      </c>
      <c r="K354" s="23">
        <v>45276</v>
      </c>
      <c r="L354" s="31">
        <v>54933333</v>
      </c>
      <c r="M354" s="25">
        <v>0.29375000785042482</v>
      </c>
      <c r="N354" s="26">
        <v>16136667</v>
      </c>
      <c r="O354" s="26">
        <v>0</v>
      </c>
      <c r="P354" s="26">
        <v>38796666</v>
      </c>
      <c r="Q354" s="27" t="s">
        <v>32</v>
      </c>
      <c r="R354" s="27" t="s">
        <v>32</v>
      </c>
      <c r="S354" s="20">
        <v>0</v>
      </c>
      <c r="T354" s="20" t="s">
        <v>32</v>
      </c>
      <c r="U354" s="27">
        <v>0</v>
      </c>
      <c r="V354" s="26">
        <f t="shared" si="5"/>
        <v>54933333</v>
      </c>
      <c r="W354" s="29" t="s">
        <v>139</v>
      </c>
    </row>
    <row r="355" spans="1:23" ht="30" customHeight="1" x14ac:dyDescent="0.3">
      <c r="A355" s="36">
        <v>370</v>
      </c>
      <c r="B355" s="19">
        <v>2023</v>
      </c>
      <c r="C355" s="20" t="s">
        <v>1135</v>
      </c>
      <c r="D355" s="20" t="s">
        <v>1136</v>
      </c>
      <c r="E355" s="21">
        <v>1023933449</v>
      </c>
      <c r="F355" s="22" t="s">
        <v>1137</v>
      </c>
      <c r="G355" s="20" t="s">
        <v>239</v>
      </c>
      <c r="H355" s="20" t="s">
        <v>240</v>
      </c>
      <c r="I355" s="23">
        <v>44952</v>
      </c>
      <c r="J355" s="23">
        <v>44953</v>
      </c>
      <c r="K355" s="23">
        <v>45291</v>
      </c>
      <c r="L355" s="31">
        <v>50181600</v>
      </c>
      <c r="M355" s="25">
        <v>0.28143712574850299</v>
      </c>
      <c r="N355" s="26">
        <v>13554800</v>
      </c>
      <c r="O355" s="26">
        <v>2018800</v>
      </c>
      <c r="P355" s="26">
        <v>34608000</v>
      </c>
      <c r="Q355" s="27" t="s">
        <v>32</v>
      </c>
      <c r="R355" s="27" t="s">
        <v>32</v>
      </c>
      <c r="S355" s="20">
        <v>0</v>
      </c>
      <c r="T355" s="20" t="s">
        <v>32</v>
      </c>
      <c r="U355" s="27">
        <v>0</v>
      </c>
      <c r="V355" s="26">
        <f t="shared" si="5"/>
        <v>50181600</v>
      </c>
      <c r="W355" s="29" t="s">
        <v>139</v>
      </c>
    </row>
    <row r="356" spans="1:23" ht="30" customHeight="1" x14ac:dyDescent="0.3">
      <c r="A356" s="36">
        <v>371</v>
      </c>
      <c r="B356" s="19">
        <v>2023</v>
      </c>
      <c r="C356" s="20" t="s">
        <v>1138</v>
      </c>
      <c r="D356" s="20" t="s">
        <v>1139</v>
      </c>
      <c r="E356" s="21">
        <v>52828360</v>
      </c>
      <c r="F356" s="22" t="s">
        <v>1140</v>
      </c>
      <c r="G356" s="20" t="s">
        <v>239</v>
      </c>
      <c r="H356" s="20" t="s">
        <v>240</v>
      </c>
      <c r="I356" s="23">
        <v>44952</v>
      </c>
      <c r="J356" s="23">
        <v>44953</v>
      </c>
      <c r="K356" s="23">
        <v>45286</v>
      </c>
      <c r="L356" s="31">
        <v>57222000</v>
      </c>
      <c r="M356" s="25">
        <v>0.28484848484848485</v>
      </c>
      <c r="N356" s="26">
        <v>16299600</v>
      </c>
      <c r="O356" s="26">
        <v>0</v>
      </c>
      <c r="P356" s="26">
        <v>40922400</v>
      </c>
      <c r="Q356" s="27" t="s">
        <v>32</v>
      </c>
      <c r="R356" s="27" t="s">
        <v>32</v>
      </c>
      <c r="S356" s="20">
        <v>0</v>
      </c>
      <c r="T356" s="20" t="s">
        <v>32</v>
      </c>
      <c r="U356" s="27">
        <v>0</v>
      </c>
      <c r="V356" s="26">
        <f t="shared" si="5"/>
        <v>57222000</v>
      </c>
      <c r="W356" s="29" t="s">
        <v>244</v>
      </c>
    </row>
    <row r="357" spans="1:23" ht="30" customHeight="1" x14ac:dyDescent="0.3">
      <c r="A357" s="36">
        <v>372</v>
      </c>
      <c r="B357" s="19">
        <v>2023</v>
      </c>
      <c r="C357" s="20" t="s">
        <v>1027</v>
      </c>
      <c r="D357" s="20" t="s">
        <v>1141</v>
      </c>
      <c r="E357" s="21">
        <v>52930764</v>
      </c>
      <c r="F357" s="22" t="s">
        <v>1142</v>
      </c>
      <c r="G357" s="20" t="s">
        <v>239</v>
      </c>
      <c r="H357" s="20" t="s">
        <v>240</v>
      </c>
      <c r="I357" s="23">
        <v>44952</v>
      </c>
      <c r="J357" s="23">
        <v>44953</v>
      </c>
      <c r="K357" s="23">
        <v>45286</v>
      </c>
      <c r="L357" s="31">
        <v>57222000</v>
      </c>
      <c r="M357" s="25">
        <v>0.28484848484848485</v>
      </c>
      <c r="N357" s="26">
        <v>16299600</v>
      </c>
      <c r="O357" s="26">
        <v>0</v>
      </c>
      <c r="P357" s="26">
        <v>40922400</v>
      </c>
      <c r="Q357" s="27" t="s">
        <v>32</v>
      </c>
      <c r="R357" s="27" t="s">
        <v>32</v>
      </c>
      <c r="S357" s="20">
        <v>0</v>
      </c>
      <c r="T357" s="20" t="s">
        <v>32</v>
      </c>
      <c r="U357" s="27">
        <v>0</v>
      </c>
      <c r="V357" s="26">
        <f t="shared" si="5"/>
        <v>57222000</v>
      </c>
      <c r="W357" s="29" t="s">
        <v>244</v>
      </c>
    </row>
    <row r="358" spans="1:23" ht="30" customHeight="1" x14ac:dyDescent="0.3">
      <c r="A358" s="36">
        <v>373</v>
      </c>
      <c r="B358" s="19">
        <v>2023</v>
      </c>
      <c r="C358" s="20" t="s">
        <v>1143</v>
      </c>
      <c r="D358" s="20" t="s">
        <v>1144</v>
      </c>
      <c r="E358" s="21">
        <v>1016105188</v>
      </c>
      <c r="F358" s="22" t="s">
        <v>1145</v>
      </c>
      <c r="G358" s="20" t="s">
        <v>239</v>
      </c>
      <c r="H358" s="20" t="s">
        <v>240</v>
      </c>
      <c r="I358" s="23">
        <v>44952</v>
      </c>
      <c r="J358" s="23">
        <v>44956</v>
      </c>
      <c r="K358" s="23">
        <v>45289</v>
      </c>
      <c r="L358" s="31">
        <v>57222000</v>
      </c>
      <c r="M358" s="25">
        <v>0.27575757575757576</v>
      </c>
      <c r="N358" s="26">
        <v>15779400</v>
      </c>
      <c r="O358" s="26">
        <v>0</v>
      </c>
      <c r="P358" s="26">
        <v>41442600</v>
      </c>
      <c r="Q358" s="27" t="s">
        <v>32</v>
      </c>
      <c r="R358" s="27" t="s">
        <v>32</v>
      </c>
      <c r="S358" s="20">
        <v>0</v>
      </c>
      <c r="T358" s="20" t="s">
        <v>32</v>
      </c>
      <c r="U358" s="27">
        <v>0</v>
      </c>
      <c r="V358" s="26">
        <f t="shared" si="5"/>
        <v>57222000</v>
      </c>
      <c r="W358" s="29" t="s">
        <v>244</v>
      </c>
    </row>
    <row r="359" spans="1:23" ht="30" customHeight="1" x14ac:dyDescent="0.3">
      <c r="A359" s="36">
        <v>374</v>
      </c>
      <c r="B359" s="19">
        <v>2023</v>
      </c>
      <c r="C359" s="20" t="s">
        <v>1146</v>
      </c>
      <c r="D359" s="20" t="s">
        <v>1147</v>
      </c>
      <c r="E359" s="21">
        <v>1020805175</v>
      </c>
      <c r="F359" s="22" t="s">
        <v>1148</v>
      </c>
      <c r="G359" s="20" t="s">
        <v>239</v>
      </c>
      <c r="H359" s="20" t="s">
        <v>240</v>
      </c>
      <c r="I359" s="23">
        <v>44952</v>
      </c>
      <c r="J359" s="23">
        <v>44953</v>
      </c>
      <c r="K359" s="23">
        <v>45286</v>
      </c>
      <c r="L359" s="31">
        <v>57222000</v>
      </c>
      <c r="M359" s="25">
        <v>0.28484848484848485</v>
      </c>
      <c r="N359" s="26">
        <v>16299600</v>
      </c>
      <c r="O359" s="26">
        <v>0</v>
      </c>
      <c r="P359" s="26">
        <v>40922400</v>
      </c>
      <c r="Q359" s="27" t="s">
        <v>32</v>
      </c>
      <c r="R359" s="27" t="s">
        <v>32</v>
      </c>
      <c r="S359" s="20">
        <v>0</v>
      </c>
      <c r="T359" s="20" t="s">
        <v>32</v>
      </c>
      <c r="U359" s="27">
        <v>0</v>
      </c>
      <c r="V359" s="26">
        <f t="shared" si="5"/>
        <v>57222000</v>
      </c>
      <c r="W359" s="29" t="s">
        <v>244</v>
      </c>
    </row>
    <row r="360" spans="1:23" ht="30" customHeight="1" x14ac:dyDescent="0.3">
      <c r="A360" s="36">
        <v>375</v>
      </c>
      <c r="B360" s="19">
        <v>2023</v>
      </c>
      <c r="C360" s="20" t="s">
        <v>1149</v>
      </c>
      <c r="D360" s="20" t="s">
        <v>1150</v>
      </c>
      <c r="E360" s="21">
        <v>1020811982</v>
      </c>
      <c r="F360" s="22" t="s">
        <v>1151</v>
      </c>
      <c r="G360" s="20" t="s">
        <v>239</v>
      </c>
      <c r="H360" s="20" t="s">
        <v>240</v>
      </c>
      <c r="I360" s="23">
        <v>44952</v>
      </c>
      <c r="J360" s="23">
        <v>44953</v>
      </c>
      <c r="K360" s="23">
        <v>45286</v>
      </c>
      <c r="L360" s="31">
        <v>64526000</v>
      </c>
      <c r="M360" s="25">
        <v>0.28484847968260857</v>
      </c>
      <c r="N360" s="26">
        <v>18380133</v>
      </c>
      <c r="O360" s="26">
        <v>0</v>
      </c>
      <c r="P360" s="26">
        <v>46145867</v>
      </c>
      <c r="Q360" s="27" t="s">
        <v>32</v>
      </c>
      <c r="R360" s="27" t="s">
        <v>32</v>
      </c>
      <c r="S360" s="20">
        <v>0</v>
      </c>
      <c r="T360" s="20" t="s">
        <v>32</v>
      </c>
      <c r="U360" s="27">
        <v>0</v>
      </c>
      <c r="V360" s="26">
        <f t="shared" si="5"/>
        <v>64526000</v>
      </c>
      <c r="W360" s="29" t="s">
        <v>244</v>
      </c>
    </row>
    <row r="361" spans="1:23" ht="30" customHeight="1" x14ac:dyDescent="0.3">
      <c r="A361" s="36">
        <v>376</v>
      </c>
      <c r="B361" s="19">
        <v>2023</v>
      </c>
      <c r="C361" s="20" t="s">
        <v>1152</v>
      </c>
      <c r="D361" s="20" t="s">
        <v>1153</v>
      </c>
      <c r="E361" s="21">
        <v>52364679</v>
      </c>
      <c r="F361" s="22" t="s">
        <v>1154</v>
      </c>
      <c r="G361" s="20" t="s">
        <v>134</v>
      </c>
      <c r="H361" s="20" t="s">
        <v>135</v>
      </c>
      <c r="I361" s="23">
        <v>44952</v>
      </c>
      <c r="J361" s="23">
        <v>44953</v>
      </c>
      <c r="K361" s="23">
        <v>45256</v>
      </c>
      <c r="L361" s="31">
        <v>83430000</v>
      </c>
      <c r="M361" s="25">
        <v>0.31333333333333335</v>
      </c>
      <c r="N361" s="26">
        <v>26141400</v>
      </c>
      <c r="O361" s="26">
        <v>0</v>
      </c>
      <c r="P361" s="26">
        <v>57288600</v>
      </c>
      <c r="Q361" s="27" t="s">
        <v>32</v>
      </c>
      <c r="R361" s="27" t="s">
        <v>32</v>
      </c>
      <c r="S361" s="20">
        <v>0</v>
      </c>
      <c r="T361" s="20" t="s">
        <v>32</v>
      </c>
      <c r="U361" s="27">
        <v>0</v>
      </c>
      <c r="V361" s="26">
        <f t="shared" si="5"/>
        <v>83430000</v>
      </c>
      <c r="W361" s="29" t="s">
        <v>244</v>
      </c>
    </row>
    <row r="362" spans="1:23" ht="30" customHeight="1" x14ac:dyDescent="0.3">
      <c r="A362" s="36">
        <v>377</v>
      </c>
      <c r="B362" s="19">
        <v>2023</v>
      </c>
      <c r="C362" s="20" t="s">
        <v>1155</v>
      </c>
      <c r="D362" s="20" t="s">
        <v>1156</v>
      </c>
      <c r="E362" s="21">
        <v>1032463427</v>
      </c>
      <c r="F362" s="22" t="s">
        <v>1157</v>
      </c>
      <c r="G362" s="20" t="s">
        <v>134</v>
      </c>
      <c r="H362" s="20" t="s">
        <v>135</v>
      </c>
      <c r="I362" s="23">
        <v>44953</v>
      </c>
      <c r="J362" s="23">
        <v>44958</v>
      </c>
      <c r="K362" s="23">
        <v>45260</v>
      </c>
      <c r="L362" s="31">
        <v>52740000</v>
      </c>
      <c r="M362" s="25">
        <v>0.3</v>
      </c>
      <c r="N362" s="26">
        <v>15822000</v>
      </c>
      <c r="O362" s="26">
        <v>0</v>
      </c>
      <c r="P362" s="26">
        <v>36918000</v>
      </c>
      <c r="Q362" s="27" t="s">
        <v>32</v>
      </c>
      <c r="R362" s="27" t="s">
        <v>32</v>
      </c>
      <c r="S362" s="20">
        <v>0</v>
      </c>
      <c r="T362" s="20" t="s">
        <v>32</v>
      </c>
      <c r="U362" s="27">
        <v>0</v>
      </c>
      <c r="V362" s="26">
        <f t="shared" si="5"/>
        <v>52740000</v>
      </c>
      <c r="W362" s="29" t="s">
        <v>139</v>
      </c>
    </row>
    <row r="363" spans="1:23" ht="30" customHeight="1" x14ac:dyDescent="0.3">
      <c r="A363" s="36">
        <v>378</v>
      </c>
      <c r="B363" s="19">
        <v>2023</v>
      </c>
      <c r="C363" s="20" t="s">
        <v>1158</v>
      </c>
      <c r="D363" s="20" t="s">
        <v>1159</v>
      </c>
      <c r="E363" s="21">
        <v>1018474834</v>
      </c>
      <c r="F363" s="22" t="s">
        <v>1160</v>
      </c>
      <c r="G363" s="20" t="s">
        <v>134</v>
      </c>
      <c r="H363" s="20" t="s">
        <v>135</v>
      </c>
      <c r="I363" s="23">
        <v>44953</v>
      </c>
      <c r="J363" s="23">
        <v>44956</v>
      </c>
      <c r="K363" s="23">
        <v>45289</v>
      </c>
      <c r="L363" s="31">
        <v>50985000</v>
      </c>
      <c r="M363" s="25">
        <v>0.27575757575757576</v>
      </c>
      <c r="N363" s="26">
        <v>14059500</v>
      </c>
      <c r="O363" s="26">
        <v>0</v>
      </c>
      <c r="P363" s="26">
        <v>36925500</v>
      </c>
      <c r="Q363" s="27" t="s">
        <v>32</v>
      </c>
      <c r="R363" s="27" t="s">
        <v>32</v>
      </c>
      <c r="S363" s="20">
        <v>0</v>
      </c>
      <c r="T363" s="20" t="s">
        <v>32</v>
      </c>
      <c r="U363" s="27">
        <v>0</v>
      </c>
      <c r="V363" s="26">
        <f t="shared" si="5"/>
        <v>50985000</v>
      </c>
      <c r="W363" s="29" t="s">
        <v>139</v>
      </c>
    </row>
    <row r="364" spans="1:23" ht="30" customHeight="1" x14ac:dyDescent="0.3">
      <c r="A364" s="36">
        <v>379</v>
      </c>
      <c r="B364" s="19">
        <v>2023</v>
      </c>
      <c r="C364" s="20" t="s">
        <v>1161</v>
      </c>
      <c r="D364" s="20" t="s">
        <v>1162</v>
      </c>
      <c r="E364" s="21">
        <v>1020733656</v>
      </c>
      <c r="F364" s="22" t="s">
        <v>1163</v>
      </c>
      <c r="G364" s="20" t="s">
        <v>230</v>
      </c>
      <c r="H364" s="20" t="s">
        <v>231</v>
      </c>
      <c r="I364" s="23">
        <v>44953</v>
      </c>
      <c r="J364" s="23">
        <v>44956</v>
      </c>
      <c r="K364" s="23">
        <v>45291</v>
      </c>
      <c r="L364" s="31">
        <v>81473000</v>
      </c>
      <c r="M364" s="25">
        <v>0.27492446826086825</v>
      </c>
      <c r="N364" s="26">
        <v>21870333</v>
      </c>
      <c r="O364" s="26">
        <v>1922667</v>
      </c>
      <c r="P364" s="26">
        <v>57680000</v>
      </c>
      <c r="Q364" s="27" t="s">
        <v>32</v>
      </c>
      <c r="R364" s="27" t="s">
        <v>32</v>
      </c>
      <c r="S364" s="20">
        <v>0</v>
      </c>
      <c r="T364" s="20" t="s">
        <v>32</v>
      </c>
      <c r="U364" s="27">
        <v>0</v>
      </c>
      <c r="V364" s="26">
        <f t="shared" si="5"/>
        <v>81473000</v>
      </c>
      <c r="W364" s="29" t="s">
        <v>139</v>
      </c>
    </row>
    <row r="365" spans="1:23" ht="30" customHeight="1" x14ac:dyDescent="0.3">
      <c r="A365" s="36">
        <v>380</v>
      </c>
      <c r="B365" s="19">
        <v>2023</v>
      </c>
      <c r="C365" s="20" t="s">
        <v>1164</v>
      </c>
      <c r="D365" s="20" t="s">
        <v>1165</v>
      </c>
      <c r="E365" s="21">
        <v>39774109</v>
      </c>
      <c r="F365" s="22" t="s">
        <v>1166</v>
      </c>
      <c r="G365" s="20" t="s">
        <v>230</v>
      </c>
      <c r="H365" s="20" t="s">
        <v>231</v>
      </c>
      <c r="I365" s="23">
        <v>44953</v>
      </c>
      <c r="J365" s="23">
        <v>44959</v>
      </c>
      <c r="K365" s="23">
        <v>45261</v>
      </c>
      <c r="L365" s="31">
        <v>95200000</v>
      </c>
      <c r="M365" s="25">
        <v>0.29194630975391372</v>
      </c>
      <c r="N365" s="26">
        <v>27608000</v>
      </c>
      <c r="O365" s="26">
        <v>634667</v>
      </c>
      <c r="P365" s="26">
        <v>66957333</v>
      </c>
      <c r="Q365" s="27" t="s">
        <v>32</v>
      </c>
      <c r="R365" s="27" t="s">
        <v>32</v>
      </c>
      <c r="S365" s="20">
        <v>0</v>
      </c>
      <c r="T365" s="20" t="s">
        <v>32</v>
      </c>
      <c r="U365" s="27">
        <v>0</v>
      </c>
      <c r="V365" s="26">
        <f t="shared" si="5"/>
        <v>95200000</v>
      </c>
      <c r="W365" s="29" t="s">
        <v>235</v>
      </c>
    </row>
    <row r="366" spans="1:23" ht="30" customHeight="1" x14ac:dyDescent="0.3">
      <c r="A366" s="36">
        <v>381</v>
      </c>
      <c r="B366" s="19">
        <v>2023</v>
      </c>
      <c r="C366" s="20" t="s">
        <v>1167</v>
      </c>
      <c r="D366" s="20" t="s">
        <v>1168</v>
      </c>
      <c r="E366" s="21">
        <v>52186895</v>
      </c>
      <c r="F366" s="22" t="s">
        <v>1169</v>
      </c>
      <c r="G366" s="20" t="s">
        <v>266</v>
      </c>
      <c r="H366" s="20" t="s">
        <v>267</v>
      </c>
      <c r="I366" s="23">
        <v>44953</v>
      </c>
      <c r="J366" s="23">
        <v>44956</v>
      </c>
      <c r="K366" s="23">
        <v>45274</v>
      </c>
      <c r="L366" s="31">
        <v>85606500</v>
      </c>
      <c r="M366" s="25">
        <v>0.28888889278267421</v>
      </c>
      <c r="N366" s="26">
        <v>24730767</v>
      </c>
      <c r="O366" s="26">
        <v>0</v>
      </c>
      <c r="P366" s="26">
        <v>60875733</v>
      </c>
      <c r="Q366" s="27" t="s">
        <v>32</v>
      </c>
      <c r="R366" s="27" t="s">
        <v>32</v>
      </c>
      <c r="S366" s="20">
        <v>0</v>
      </c>
      <c r="T366" s="20" t="s">
        <v>32</v>
      </c>
      <c r="U366" s="27">
        <v>0</v>
      </c>
      <c r="V366" s="26">
        <f t="shared" si="5"/>
        <v>85606500</v>
      </c>
      <c r="W366" s="29" t="s">
        <v>235</v>
      </c>
    </row>
    <row r="367" spans="1:23" ht="30" customHeight="1" x14ac:dyDescent="0.3">
      <c r="A367" s="36">
        <v>382</v>
      </c>
      <c r="B367" s="19">
        <v>2023</v>
      </c>
      <c r="C367" s="20" t="s">
        <v>1170</v>
      </c>
      <c r="D367" s="20" t="s">
        <v>1171</v>
      </c>
      <c r="E367" s="21">
        <v>1136881164</v>
      </c>
      <c r="F367" s="22" t="s">
        <v>1172</v>
      </c>
      <c r="G367" s="20" t="s">
        <v>173</v>
      </c>
      <c r="H367" s="20" t="s">
        <v>174</v>
      </c>
      <c r="I367" s="23">
        <v>44953</v>
      </c>
      <c r="J367" s="23">
        <v>44958</v>
      </c>
      <c r="K367" s="23">
        <v>45291</v>
      </c>
      <c r="L367" s="31">
        <v>85399000</v>
      </c>
      <c r="M367" s="25">
        <v>0.27272727272727271</v>
      </c>
      <c r="N367" s="26">
        <v>22278000</v>
      </c>
      <c r="O367" s="26">
        <v>3713000</v>
      </c>
      <c r="P367" s="26">
        <v>59408000</v>
      </c>
      <c r="Q367" s="27" t="s">
        <v>32</v>
      </c>
      <c r="R367" s="27" t="s">
        <v>32</v>
      </c>
      <c r="S367" s="20">
        <v>0</v>
      </c>
      <c r="T367" s="20" t="s">
        <v>32</v>
      </c>
      <c r="U367" s="27">
        <v>0</v>
      </c>
      <c r="V367" s="26">
        <f t="shared" si="5"/>
        <v>85399000</v>
      </c>
      <c r="W367" s="29" t="s">
        <v>271</v>
      </c>
    </row>
    <row r="368" spans="1:23" ht="30" customHeight="1" x14ac:dyDescent="0.3">
      <c r="A368" s="36">
        <v>383</v>
      </c>
      <c r="B368" s="19">
        <v>2023</v>
      </c>
      <c r="C368" s="20" t="s">
        <v>1173</v>
      </c>
      <c r="D368" s="20" t="s">
        <v>1174</v>
      </c>
      <c r="E368" s="21">
        <v>39573189</v>
      </c>
      <c r="F368" s="22" t="s">
        <v>1175</v>
      </c>
      <c r="G368" s="20" t="s">
        <v>266</v>
      </c>
      <c r="H368" s="20" t="s">
        <v>267</v>
      </c>
      <c r="I368" s="23">
        <v>44953</v>
      </c>
      <c r="J368" s="23">
        <v>44956</v>
      </c>
      <c r="K368" s="23">
        <v>45274</v>
      </c>
      <c r="L368" s="31">
        <v>66444000</v>
      </c>
      <c r="M368" s="25">
        <v>0.28888888387213291</v>
      </c>
      <c r="N368" s="26">
        <v>19194933</v>
      </c>
      <c r="O368" s="26">
        <v>0</v>
      </c>
      <c r="P368" s="26">
        <v>47249067</v>
      </c>
      <c r="Q368" s="27" t="s">
        <v>32</v>
      </c>
      <c r="R368" s="27" t="s">
        <v>32</v>
      </c>
      <c r="S368" s="20">
        <v>0</v>
      </c>
      <c r="T368" s="20" t="s">
        <v>32</v>
      </c>
      <c r="U368" s="27">
        <v>0</v>
      </c>
      <c r="V368" s="26">
        <f t="shared" si="5"/>
        <v>66444000</v>
      </c>
      <c r="W368" s="29" t="s">
        <v>178</v>
      </c>
    </row>
    <row r="369" spans="1:23" ht="30" customHeight="1" x14ac:dyDescent="0.3">
      <c r="A369" s="36">
        <v>384</v>
      </c>
      <c r="B369" s="19">
        <v>2023</v>
      </c>
      <c r="C369" s="20" t="s">
        <v>1176</v>
      </c>
      <c r="D369" s="20" t="s">
        <v>1177</v>
      </c>
      <c r="E369" s="21">
        <v>1098736381</v>
      </c>
      <c r="F369" s="22" t="s">
        <v>1178</v>
      </c>
      <c r="G369" s="20" t="s">
        <v>284</v>
      </c>
      <c r="H369" s="20" t="s">
        <v>285</v>
      </c>
      <c r="I369" s="23">
        <v>44953</v>
      </c>
      <c r="J369" s="23">
        <v>44958</v>
      </c>
      <c r="K369" s="23">
        <v>45291</v>
      </c>
      <c r="L369" s="31">
        <v>79594445</v>
      </c>
      <c r="M369" s="25">
        <v>0.27272727272727271</v>
      </c>
      <c r="N369" s="26">
        <v>20408832</v>
      </c>
      <c r="O369" s="26">
        <v>4762061</v>
      </c>
      <c r="P369" s="26">
        <v>54423552</v>
      </c>
      <c r="Q369" s="27" t="s">
        <v>32</v>
      </c>
      <c r="R369" s="27" t="s">
        <v>32</v>
      </c>
      <c r="S369" s="20">
        <v>0</v>
      </c>
      <c r="T369" s="20" t="s">
        <v>32</v>
      </c>
      <c r="U369" s="27">
        <v>0</v>
      </c>
      <c r="V369" s="26">
        <f t="shared" si="5"/>
        <v>79594445</v>
      </c>
      <c r="W369" s="29" t="s">
        <v>271</v>
      </c>
    </row>
    <row r="370" spans="1:23" ht="30" customHeight="1" x14ac:dyDescent="0.3">
      <c r="A370" s="36">
        <v>385</v>
      </c>
      <c r="B370" s="19">
        <v>2023</v>
      </c>
      <c r="C370" s="20" t="s">
        <v>1179</v>
      </c>
      <c r="D370" s="20" t="s">
        <v>1180</v>
      </c>
      <c r="E370" s="21">
        <v>1015439874</v>
      </c>
      <c r="F370" s="22" t="s">
        <v>1181</v>
      </c>
      <c r="G370" s="20" t="s">
        <v>284</v>
      </c>
      <c r="H370" s="20" t="s">
        <v>285</v>
      </c>
      <c r="I370" s="23">
        <v>44953</v>
      </c>
      <c r="J370" s="23">
        <v>44958</v>
      </c>
      <c r="K370" s="23">
        <v>45291</v>
      </c>
      <c r="L370" s="31">
        <v>79594445</v>
      </c>
      <c r="M370" s="25">
        <v>0.27272727272727271</v>
      </c>
      <c r="N370" s="26">
        <v>20408832</v>
      </c>
      <c r="O370" s="26">
        <v>4762061</v>
      </c>
      <c r="P370" s="26">
        <v>54423552</v>
      </c>
      <c r="Q370" s="27" t="s">
        <v>32</v>
      </c>
      <c r="R370" s="27" t="s">
        <v>32</v>
      </c>
      <c r="S370" s="20">
        <v>0</v>
      </c>
      <c r="T370" s="20" t="s">
        <v>32</v>
      </c>
      <c r="U370" s="27">
        <v>0</v>
      </c>
      <c r="V370" s="26">
        <f t="shared" si="5"/>
        <v>79594445</v>
      </c>
      <c r="W370" s="29" t="s">
        <v>289</v>
      </c>
    </row>
    <row r="371" spans="1:23" ht="30" customHeight="1" x14ac:dyDescent="0.3">
      <c r="A371" s="36">
        <v>386</v>
      </c>
      <c r="B371" s="19">
        <v>2023</v>
      </c>
      <c r="C371" s="20" t="s">
        <v>1182</v>
      </c>
      <c r="D371" s="20" t="s">
        <v>1183</v>
      </c>
      <c r="E371" s="21">
        <v>1070946391</v>
      </c>
      <c r="F371" s="22" t="s">
        <v>1184</v>
      </c>
      <c r="G371" s="20" t="s">
        <v>284</v>
      </c>
      <c r="H371" s="20" t="s">
        <v>285</v>
      </c>
      <c r="I371" s="23">
        <v>44953</v>
      </c>
      <c r="J371" s="23">
        <v>44958</v>
      </c>
      <c r="K371" s="23">
        <v>45291</v>
      </c>
      <c r="L371" s="31">
        <v>79594445</v>
      </c>
      <c r="M371" s="25">
        <v>0.27272727272727271</v>
      </c>
      <c r="N371" s="26">
        <v>20408832</v>
      </c>
      <c r="O371" s="26">
        <v>4762061</v>
      </c>
      <c r="P371" s="26">
        <v>54423552</v>
      </c>
      <c r="Q371" s="27" t="s">
        <v>32</v>
      </c>
      <c r="R371" s="27" t="s">
        <v>32</v>
      </c>
      <c r="S371" s="20">
        <v>0</v>
      </c>
      <c r="T371" s="20" t="s">
        <v>32</v>
      </c>
      <c r="U371" s="27">
        <v>0</v>
      </c>
      <c r="V371" s="26">
        <f t="shared" si="5"/>
        <v>79594445</v>
      </c>
      <c r="W371" s="29" t="s">
        <v>289</v>
      </c>
    </row>
    <row r="372" spans="1:23" ht="30" customHeight="1" x14ac:dyDescent="0.3">
      <c r="A372" s="36">
        <v>387</v>
      </c>
      <c r="B372" s="19">
        <v>2023</v>
      </c>
      <c r="C372" s="20" t="s">
        <v>1185</v>
      </c>
      <c r="D372" s="20" t="s">
        <v>1186</v>
      </c>
      <c r="E372" s="21">
        <v>1026263194</v>
      </c>
      <c r="F372" s="22" t="s">
        <v>1187</v>
      </c>
      <c r="G372" s="20" t="s">
        <v>284</v>
      </c>
      <c r="H372" s="20" t="s">
        <v>285</v>
      </c>
      <c r="I372" s="23">
        <v>44953</v>
      </c>
      <c r="J372" s="23">
        <v>44958</v>
      </c>
      <c r="K372" s="23">
        <v>45291</v>
      </c>
      <c r="L372" s="31">
        <v>81900000</v>
      </c>
      <c r="M372" s="25">
        <v>0.27272727272727271</v>
      </c>
      <c r="N372" s="26">
        <v>21000000</v>
      </c>
      <c r="O372" s="26">
        <v>4900000</v>
      </c>
      <c r="P372" s="26">
        <v>56000000</v>
      </c>
      <c r="Q372" s="27" t="s">
        <v>32</v>
      </c>
      <c r="R372" s="27" t="s">
        <v>32</v>
      </c>
      <c r="S372" s="20">
        <v>0</v>
      </c>
      <c r="T372" s="20" t="s">
        <v>32</v>
      </c>
      <c r="U372" s="27">
        <v>0</v>
      </c>
      <c r="V372" s="26">
        <f t="shared" si="5"/>
        <v>81900000</v>
      </c>
      <c r="W372" s="29" t="s">
        <v>289</v>
      </c>
    </row>
    <row r="373" spans="1:23" ht="30" customHeight="1" x14ac:dyDescent="0.3">
      <c r="A373" s="36">
        <v>388</v>
      </c>
      <c r="B373" s="19">
        <v>2023</v>
      </c>
      <c r="C373" s="20" t="s">
        <v>1188</v>
      </c>
      <c r="D373" s="20" t="s">
        <v>1189</v>
      </c>
      <c r="E373" s="21">
        <v>1020778633</v>
      </c>
      <c r="F373" s="22" t="s">
        <v>1190</v>
      </c>
      <c r="G373" s="20" t="s">
        <v>284</v>
      </c>
      <c r="H373" s="20" t="s">
        <v>285</v>
      </c>
      <c r="I373" s="23">
        <v>44953</v>
      </c>
      <c r="J373" s="23">
        <v>44958</v>
      </c>
      <c r="K373" s="23">
        <v>45291</v>
      </c>
      <c r="L373" s="31">
        <v>66280500</v>
      </c>
      <c r="M373" s="25">
        <v>0.27272727272727271</v>
      </c>
      <c r="N373" s="26">
        <v>16995000</v>
      </c>
      <c r="O373" s="26">
        <v>3965500</v>
      </c>
      <c r="P373" s="26">
        <v>45320000</v>
      </c>
      <c r="Q373" s="27" t="s">
        <v>32</v>
      </c>
      <c r="R373" s="27" t="s">
        <v>32</v>
      </c>
      <c r="S373" s="20">
        <v>0</v>
      </c>
      <c r="T373" s="20" t="s">
        <v>32</v>
      </c>
      <c r="U373" s="27">
        <v>0</v>
      </c>
      <c r="V373" s="26">
        <f t="shared" si="5"/>
        <v>66280500</v>
      </c>
      <c r="W373" s="29" t="s">
        <v>289</v>
      </c>
    </row>
    <row r="374" spans="1:23" ht="30" customHeight="1" x14ac:dyDescent="0.3">
      <c r="A374" s="36">
        <v>389</v>
      </c>
      <c r="B374" s="19">
        <v>2023</v>
      </c>
      <c r="C374" s="20" t="s">
        <v>1191</v>
      </c>
      <c r="D374" s="20" t="s">
        <v>1192</v>
      </c>
      <c r="E374" s="21">
        <v>1018418558</v>
      </c>
      <c r="F374" s="22" t="s">
        <v>1193</v>
      </c>
      <c r="G374" s="20" t="s">
        <v>239</v>
      </c>
      <c r="H374" s="20" t="s">
        <v>240</v>
      </c>
      <c r="I374" s="23">
        <v>44953</v>
      </c>
      <c r="J374" s="23">
        <v>44956</v>
      </c>
      <c r="K374" s="23">
        <v>45289</v>
      </c>
      <c r="L374" s="31">
        <v>63019000</v>
      </c>
      <c r="M374" s="25">
        <v>0.27575758104698583</v>
      </c>
      <c r="N374" s="26">
        <v>17377967</v>
      </c>
      <c r="O374" s="26">
        <v>0</v>
      </c>
      <c r="P374" s="26">
        <v>45641033</v>
      </c>
      <c r="Q374" s="27" t="s">
        <v>32</v>
      </c>
      <c r="R374" s="27" t="s">
        <v>32</v>
      </c>
      <c r="S374" s="20">
        <v>0</v>
      </c>
      <c r="T374" s="20" t="s">
        <v>32</v>
      </c>
      <c r="U374" s="27">
        <v>0</v>
      </c>
      <c r="V374" s="26">
        <f t="shared" si="5"/>
        <v>63019000</v>
      </c>
      <c r="W374" s="29" t="s">
        <v>289</v>
      </c>
    </row>
    <row r="375" spans="1:23" ht="30" customHeight="1" x14ac:dyDescent="0.3">
      <c r="A375" s="36">
        <v>390</v>
      </c>
      <c r="B375" s="19">
        <v>2023</v>
      </c>
      <c r="C375" s="20" t="s">
        <v>1194</v>
      </c>
      <c r="D375" s="20" t="s">
        <v>1195</v>
      </c>
      <c r="E375" s="21">
        <v>52855084</v>
      </c>
      <c r="F375" s="22" t="s">
        <v>1196</v>
      </c>
      <c r="G375" s="20" t="s">
        <v>239</v>
      </c>
      <c r="H375" s="20" t="s">
        <v>240</v>
      </c>
      <c r="I375" s="23">
        <v>44953</v>
      </c>
      <c r="J375" s="23">
        <v>44956</v>
      </c>
      <c r="K375" s="23">
        <v>45289</v>
      </c>
      <c r="L375" s="31">
        <v>63019000</v>
      </c>
      <c r="M375" s="25">
        <v>0.27575758104698583</v>
      </c>
      <c r="N375" s="26">
        <v>17377967</v>
      </c>
      <c r="O375" s="26">
        <v>0</v>
      </c>
      <c r="P375" s="26">
        <v>45641033</v>
      </c>
      <c r="Q375" s="27" t="s">
        <v>32</v>
      </c>
      <c r="R375" s="27" t="s">
        <v>32</v>
      </c>
      <c r="S375" s="20">
        <v>0</v>
      </c>
      <c r="T375" s="20" t="s">
        <v>32</v>
      </c>
      <c r="U375" s="27">
        <v>0</v>
      </c>
      <c r="V375" s="26">
        <f t="shared" si="5"/>
        <v>63019000</v>
      </c>
      <c r="W375" s="29" t="s">
        <v>244</v>
      </c>
    </row>
    <row r="376" spans="1:23" ht="30" customHeight="1" x14ac:dyDescent="0.3">
      <c r="A376" s="36">
        <v>391</v>
      </c>
      <c r="B376" s="19">
        <v>2023</v>
      </c>
      <c r="C376" s="20" t="s">
        <v>1197</v>
      </c>
      <c r="D376" s="20" t="s">
        <v>1198</v>
      </c>
      <c r="E376" s="21">
        <v>1070959471</v>
      </c>
      <c r="F376" s="22" t="s">
        <v>1199</v>
      </c>
      <c r="G376" s="20" t="s">
        <v>239</v>
      </c>
      <c r="H376" s="20" t="s">
        <v>240</v>
      </c>
      <c r="I376" s="23">
        <v>44953</v>
      </c>
      <c r="J376" s="23">
        <v>44956</v>
      </c>
      <c r="K376" s="23">
        <v>45289</v>
      </c>
      <c r="L376" s="31">
        <v>63019000</v>
      </c>
      <c r="M376" s="25">
        <v>0.26969698027578987</v>
      </c>
      <c r="N376" s="26">
        <v>16996034</v>
      </c>
      <c r="O376" s="26">
        <v>0</v>
      </c>
      <c r="P376" s="26">
        <v>46022966</v>
      </c>
      <c r="Q376" s="27" t="s">
        <v>32</v>
      </c>
      <c r="R376" s="27" t="s">
        <v>32</v>
      </c>
      <c r="S376" s="20">
        <v>0</v>
      </c>
      <c r="T376" s="20" t="s">
        <v>32</v>
      </c>
      <c r="U376" s="27">
        <v>0</v>
      </c>
      <c r="V376" s="26">
        <f t="shared" si="5"/>
        <v>63019000</v>
      </c>
      <c r="W376" s="29" t="s">
        <v>244</v>
      </c>
    </row>
    <row r="377" spans="1:23" ht="30" customHeight="1" x14ac:dyDescent="0.3">
      <c r="A377" s="36">
        <v>392</v>
      </c>
      <c r="B377" s="19">
        <v>2023</v>
      </c>
      <c r="C377" s="20" t="s">
        <v>1200</v>
      </c>
      <c r="D377" s="20" t="s">
        <v>1201</v>
      </c>
      <c r="E377" s="21">
        <v>52978105</v>
      </c>
      <c r="F377" s="22" t="s">
        <v>1202</v>
      </c>
      <c r="G377" s="20" t="s">
        <v>239</v>
      </c>
      <c r="H377" s="20" t="s">
        <v>240</v>
      </c>
      <c r="I377" s="23">
        <v>44953</v>
      </c>
      <c r="J377" s="23">
        <v>44956</v>
      </c>
      <c r="K377" s="23">
        <v>45075</v>
      </c>
      <c r="L377" s="31">
        <v>32960000</v>
      </c>
      <c r="M377" s="25">
        <v>0.50555556229773457</v>
      </c>
      <c r="N377" s="26">
        <v>24994667</v>
      </c>
      <c r="O377" s="26">
        <v>0</v>
      </c>
      <c r="P377" s="26">
        <v>24445333</v>
      </c>
      <c r="Q377" s="32">
        <v>45072</v>
      </c>
      <c r="R377" s="32">
        <v>45072</v>
      </c>
      <c r="S377" s="20">
        <v>60</v>
      </c>
      <c r="T377" s="20"/>
      <c r="U377" s="33">
        <v>16480000</v>
      </c>
      <c r="V377" s="26">
        <f t="shared" si="5"/>
        <v>49440000</v>
      </c>
      <c r="W377" s="29" t="s">
        <v>244</v>
      </c>
    </row>
    <row r="378" spans="1:23" ht="30" customHeight="1" x14ac:dyDescent="0.3">
      <c r="A378" s="36">
        <v>393</v>
      </c>
      <c r="B378" s="19">
        <v>2023</v>
      </c>
      <c r="C378" s="20" t="s">
        <v>1203</v>
      </c>
      <c r="D378" s="20" t="s">
        <v>1204</v>
      </c>
      <c r="E378" s="21">
        <v>53069762</v>
      </c>
      <c r="F378" s="22" t="s">
        <v>1205</v>
      </c>
      <c r="G378" s="20" t="s">
        <v>239</v>
      </c>
      <c r="H378" s="20" t="s">
        <v>240</v>
      </c>
      <c r="I378" s="23">
        <v>44953</v>
      </c>
      <c r="J378" s="23">
        <v>44956</v>
      </c>
      <c r="K378" s="23">
        <v>45291</v>
      </c>
      <c r="L378" s="31">
        <v>81213000</v>
      </c>
      <c r="M378" s="25">
        <v>0.27492447129909364</v>
      </c>
      <c r="N378" s="26">
        <v>21421400</v>
      </c>
      <c r="O378" s="26">
        <v>3295600</v>
      </c>
      <c r="P378" s="26">
        <v>56496000</v>
      </c>
      <c r="Q378" s="27" t="s">
        <v>32</v>
      </c>
      <c r="R378" s="27" t="s">
        <v>32</v>
      </c>
      <c r="S378" s="20">
        <v>0</v>
      </c>
      <c r="T378" s="20" t="s">
        <v>32</v>
      </c>
      <c r="U378" s="27">
        <v>0</v>
      </c>
      <c r="V378" s="26">
        <f t="shared" si="5"/>
        <v>81213000</v>
      </c>
      <c r="W378" s="29" t="s">
        <v>244</v>
      </c>
    </row>
    <row r="379" spans="1:23" ht="30" customHeight="1" x14ac:dyDescent="0.3">
      <c r="A379" s="36">
        <v>394</v>
      </c>
      <c r="B379" s="19">
        <v>2023</v>
      </c>
      <c r="C379" s="20" t="s">
        <v>1206</v>
      </c>
      <c r="D379" s="20" t="s">
        <v>1207</v>
      </c>
      <c r="E379" s="21">
        <v>1070705774</v>
      </c>
      <c r="F379" s="22" t="s">
        <v>1208</v>
      </c>
      <c r="G379" s="20" t="s">
        <v>284</v>
      </c>
      <c r="H379" s="20" t="s">
        <v>285</v>
      </c>
      <c r="I379" s="23">
        <v>44953</v>
      </c>
      <c r="J379" s="23">
        <v>44958</v>
      </c>
      <c r="K379" s="23">
        <v>45291</v>
      </c>
      <c r="L379" s="31">
        <v>36270000</v>
      </c>
      <c r="M379" s="25">
        <v>0.27272727272727271</v>
      </c>
      <c r="N379" s="26">
        <v>9300000</v>
      </c>
      <c r="O379" s="26">
        <v>2170000</v>
      </c>
      <c r="P379" s="26">
        <v>24800000</v>
      </c>
      <c r="Q379" s="27" t="s">
        <v>32</v>
      </c>
      <c r="R379" s="27" t="s">
        <v>32</v>
      </c>
      <c r="S379" s="20">
        <v>0</v>
      </c>
      <c r="T379" s="20" t="s">
        <v>32</v>
      </c>
      <c r="U379" s="27">
        <v>0</v>
      </c>
      <c r="V379" s="26">
        <f t="shared" si="5"/>
        <v>36270000</v>
      </c>
      <c r="W379" s="29" t="s">
        <v>244</v>
      </c>
    </row>
    <row r="380" spans="1:23" ht="30" customHeight="1" x14ac:dyDescent="0.3">
      <c r="A380" s="36">
        <v>395</v>
      </c>
      <c r="B380" s="19">
        <v>2023</v>
      </c>
      <c r="C380" s="20" t="s">
        <v>1209</v>
      </c>
      <c r="D380" s="20" t="s">
        <v>1210</v>
      </c>
      <c r="E380" s="21">
        <v>42136162</v>
      </c>
      <c r="F380" s="22" t="s">
        <v>1211</v>
      </c>
      <c r="G380" s="20" t="s">
        <v>266</v>
      </c>
      <c r="H380" s="20" t="s">
        <v>267</v>
      </c>
      <c r="I380" s="23">
        <v>44953</v>
      </c>
      <c r="J380" s="23">
        <v>44958</v>
      </c>
      <c r="K380" s="23">
        <v>45275</v>
      </c>
      <c r="L380" s="31">
        <v>66444000</v>
      </c>
      <c r="M380" s="25">
        <v>0.2857142857142857</v>
      </c>
      <c r="N380" s="26">
        <v>18984000</v>
      </c>
      <c r="O380" s="26">
        <v>0</v>
      </c>
      <c r="P380" s="26">
        <v>47460000</v>
      </c>
      <c r="Q380" s="27" t="s">
        <v>32</v>
      </c>
      <c r="R380" s="27" t="s">
        <v>32</v>
      </c>
      <c r="S380" s="20">
        <v>0</v>
      </c>
      <c r="T380" s="20" t="s">
        <v>32</v>
      </c>
      <c r="U380" s="27">
        <v>0</v>
      </c>
      <c r="V380" s="26">
        <f t="shared" si="5"/>
        <v>66444000</v>
      </c>
      <c r="W380" s="29" t="s">
        <v>289</v>
      </c>
    </row>
    <row r="381" spans="1:23" ht="30" customHeight="1" x14ac:dyDescent="0.3">
      <c r="A381" s="36">
        <v>396</v>
      </c>
      <c r="B381" s="19">
        <v>2023</v>
      </c>
      <c r="C381" s="20" t="s">
        <v>1212</v>
      </c>
      <c r="D381" s="20" t="s">
        <v>1213</v>
      </c>
      <c r="E381" s="21">
        <v>1012375858</v>
      </c>
      <c r="F381" s="22" t="s">
        <v>1214</v>
      </c>
      <c r="G381" s="20" t="s">
        <v>173</v>
      </c>
      <c r="H381" s="20" t="s">
        <v>174</v>
      </c>
      <c r="I381" s="23">
        <v>44953</v>
      </c>
      <c r="J381" s="23">
        <v>44958</v>
      </c>
      <c r="K381" s="23">
        <v>45291</v>
      </c>
      <c r="L381" s="31">
        <v>26657000</v>
      </c>
      <c r="M381" s="25">
        <v>0.27272727272727271</v>
      </c>
      <c r="N381" s="26">
        <v>6954000</v>
      </c>
      <c r="O381" s="26">
        <v>1159000</v>
      </c>
      <c r="P381" s="26">
        <v>18544000</v>
      </c>
      <c r="Q381" s="27" t="s">
        <v>32</v>
      </c>
      <c r="R381" s="27" t="s">
        <v>32</v>
      </c>
      <c r="S381" s="20">
        <v>0</v>
      </c>
      <c r="T381" s="20" t="s">
        <v>32</v>
      </c>
      <c r="U381" s="27">
        <v>0</v>
      </c>
      <c r="V381" s="26">
        <f t="shared" si="5"/>
        <v>26657000</v>
      </c>
      <c r="W381" s="29" t="s">
        <v>271</v>
      </c>
    </row>
    <row r="382" spans="1:23" ht="30" customHeight="1" x14ac:dyDescent="0.3">
      <c r="A382" s="36">
        <v>397</v>
      </c>
      <c r="B382" s="19">
        <v>2023</v>
      </c>
      <c r="C382" s="20" t="s">
        <v>1215</v>
      </c>
      <c r="D382" s="20" t="s">
        <v>1216</v>
      </c>
      <c r="E382" s="21">
        <v>1020778965</v>
      </c>
      <c r="F382" s="22" t="s">
        <v>1217</v>
      </c>
      <c r="G382" s="20" t="s">
        <v>266</v>
      </c>
      <c r="H382" s="20" t="s">
        <v>267</v>
      </c>
      <c r="I382" s="23">
        <v>44953</v>
      </c>
      <c r="J382" s="23">
        <v>44958</v>
      </c>
      <c r="K382" s="23">
        <v>45275</v>
      </c>
      <c r="L382" s="31">
        <v>85606500</v>
      </c>
      <c r="M382" s="25">
        <v>0.2857142857142857</v>
      </c>
      <c r="N382" s="26">
        <v>24459000</v>
      </c>
      <c r="O382" s="26">
        <v>0</v>
      </c>
      <c r="P382" s="26">
        <v>61147500</v>
      </c>
      <c r="Q382" s="27" t="s">
        <v>32</v>
      </c>
      <c r="R382" s="27" t="s">
        <v>32</v>
      </c>
      <c r="S382" s="20">
        <v>0</v>
      </c>
      <c r="T382" s="20" t="s">
        <v>32</v>
      </c>
      <c r="U382" s="27">
        <v>0</v>
      </c>
      <c r="V382" s="26">
        <f t="shared" si="5"/>
        <v>85606500</v>
      </c>
      <c r="W382" s="29" t="s">
        <v>178</v>
      </c>
    </row>
    <row r="383" spans="1:23" ht="30" customHeight="1" x14ac:dyDescent="0.3">
      <c r="A383" s="36">
        <v>398</v>
      </c>
      <c r="B383" s="19">
        <v>2023</v>
      </c>
      <c r="C383" s="20" t="s">
        <v>1218</v>
      </c>
      <c r="D383" s="20" t="s">
        <v>1219</v>
      </c>
      <c r="E383" s="21">
        <v>1013652985</v>
      </c>
      <c r="F383" s="22" t="s">
        <v>1220</v>
      </c>
      <c r="G383" s="20" t="s">
        <v>377</v>
      </c>
      <c r="H383" s="20" t="s">
        <v>378</v>
      </c>
      <c r="I383" s="23">
        <v>44953</v>
      </c>
      <c r="J383" s="23">
        <v>44958</v>
      </c>
      <c r="K383" s="23">
        <v>45291</v>
      </c>
      <c r="L383" s="31">
        <v>41457500</v>
      </c>
      <c r="M383" s="25">
        <v>0.27272727272727271</v>
      </c>
      <c r="N383" s="26">
        <v>10815000</v>
      </c>
      <c r="O383" s="26">
        <v>1802500</v>
      </c>
      <c r="P383" s="26">
        <v>28840000</v>
      </c>
      <c r="Q383" s="27" t="s">
        <v>32</v>
      </c>
      <c r="R383" s="27" t="s">
        <v>32</v>
      </c>
      <c r="S383" s="20">
        <v>0</v>
      </c>
      <c r="T383" s="20" t="s">
        <v>32</v>
      </c>
      <c r="U383" s="27">
        <v>0</v>
      </c>
      <c r="V383" s="26">
        <f t="shared" si="5"/>
        <v>41457500</v>
      </c>
      <c r="W383" s="29" t="s">
        <v>271</v>
      </c>
    </row>
    <row r="384" spans="1:23" ht="30" customHeight="1" x14ac:dyDescent="0.3">
      <c r="A384" s="36">
        <v>399</v>
      </c>
      <c r="B384" s="19">
        <v>2023</v>
      </c>
      <c r="C384" s="20" t="s">
        <v>1221</v>
      </c>
      <c r="D384" s="20" t="s">
        <v>1222</v>
      </c>
      <c r="E384" s="21">
        <v>41777111</v>
      </c>
      <c r="F384" s="22" t="s">
        <v>1223</v>
      </c>
      <c r="G384" s="20" t="s">
        <v>377</v>
      </c>
      <c r="H384" s="20" t="s">
        <v>378</v>
      </c>
      <c r="I384" s="23">
        <v>44953</v>
      </c>
      <c r="J384" s="23">
        <v>44958</v>
      </c>
      <c r="K384" s="23">
        <v>45290</v>
      </c>
      <c r="L384" s="31">
        <v>69608000</v>
      </c>
      <c r="M384" s="25">
        <v>0.27272727272727271</v>
      </c>
      <c r="N384" s="26">
        <v>18984000</v>
      </c>
      <c r="O384" s="26">
        <v>0</v>
      </c>
      <c r="P384" s="26">
        <v>50624000</v>
      </c>
      <c r="Q384" s="27" t="s">
        <v>32</v>
      </c>
      <c r="R384" s="27" t="s">
        <v>32</v>
      </c>
      <c r="S384" s="20">
        <v>0</v>
      </c>
      <c r="T384" s="20" t="s">
        <v>32</v>
      </c>
      <c r="U384" s="27">
        <v>0</v>
      </c>
      <c r="V384" s="26">
        <f t="shared" si="5"/>
        <v>69608000</v>
      </c>
      <c r="W384" s="29" t="s">
        <v>382</v>
      </c>
    </row>
    <row r="385" spans="1:23" ht="30" customHeight="1" x14ac:dyDescent="0.3">
      <c r="A385" s="36">
        <v>400</v>
      </c>
      <c r="B385" s="19">
        <v>2023</v>
      </c>
      <c r="C385" s="20" t="s">
        <v>1224</v>
      </c>
      <c r="D385" s="20" t="s">
        <v>1225</v>
      </c>
      <c r="E385" s="21">
        <v>53095842</v>
      </c>
      <c r="F385" s="22" t="s">
        <v>1226</v>
      </c>
      <c r="G385" s="20" t="s">
        <v>377</v>
      </c>
      <c r="H385" s="20" t="s">
        <v>378</v>
      </c>
      <c r="I385" s="23">
        <v>44953</v>
      </c>
      <c r="J385" s="23">
        <v>44957</v>
      </c>
      <c r="K385" s="23">
        <v>45291</v>
      </c>
      <c r="L385" s="31">
        <v>41457500</v>
      </c>
      <c r="M385" s="25">
        <v>0.27492447737554437</v>
      </c>
      <c r="N385" s="26">
        <v>10935167</v>
      </c>
      <c r="O385" s="26">
        <v>1682333</v>
      </c>
      <c r="P385" s="26">
        <v>28840000</v>
      </c>
      <c r="Q385" s="27" t="s">
        <v>32</v>
      </c>
      <c r="R385" s="27" t="s">
        <v>32</v>
      </c>
      <c r="S385" s="20">
        <v>0</v>
      </c>
      <c r="T385" s="20" t="s">
        <v>32</v>
      </c>
      <c r="U385" s="27">
        <v>0</v>
      </c>
      <c r="V385" s="26">
        <f t="shared" si="5"/>
        <v>41457500</v>
      </c>
      <c r="W385" s="29" t="s">
        <v>382</v>
      </c>
    </row>
    <row r="386" spans="1:23" ht="30" customHeight="1" x14ac:dyDescent="0.3">
      <c r="A386" s="36">
        <v>401</v>
      </c>
      <c r="B386" s="19">
        <v>2023</v>
      </c>
      <c r="C386" s="20" t="s">
        <v>1227</v>
      </c>
      <c r="D386" s="20" t="s">
        <v>1228</v>
      </c>
      <c r="E386" s="21">
        <v>35326358</v>
      </c>
      <c r="F386" s="22" t="s">
        <v>1229</v>
      </c>
      <c r="G386" s="20" t="s">
        <v>266</v>
      </c>
      <c r="H386" s="20" t="s">
        <v>267</v>
      </c>
      <c r="I386" s="23">
        <v>44953</v>
      </c>
      <c r="J386" s="23">
        <v>44956</v>
      </c>
      <c r="K386" s="23">
        <v>45274</v>
      </c>
      <c r="L386" s="31">
        <v>85606500</v>
      </c>
      <c r="M386" s="25">
        <v>0.28888889278267421</v>
      </c>
      <c r="N386" s="26">
        <v>24730767</v>
      </c>
      <c r="O386" s="26">
        <v>0</v>
      </c>
      <c r="P386" s="26">
        <v>60875733</v>
      </c>
      <c r="Q386" s="27" t="s">
        <v>32</v>
      </c>
      <c r="R386" s="27" t="s">
        <v>32</v>
      </c>
      <c r="S386" s="20">
        <v>0</v>
      </c>
      <c r="T386" s="20" t="s">
        <v>32</v>
      </c>
      <c r="U386" s="27">
        <v>0</v>
      </c>
      <c r="V386" s="26">
        <f t="shared" si="5"/>
        <v>85606500</v>
      </c>
      <c r="W386" s="29" t="s">
        <v>382</v>
      </c>
    </row>
    <row r="387" spans="1:23" ht="30" customHeight="1" x14ac:dyDescent="0.3">
      <c r="A387" s="36">
        <v>402</v>
      </c>
      <c r="B387" s="19">
        <v>2023</v>
      </c>
      <c r="C387" s="20" t="s">
        <v>1230</v>
      </c>
      <c r="D387" s="20" t="s">
        <v>1231</v>
      </c>
      <c r="E387" s="21">
        <v>80058485</v>
      </c>
      <c r="F387" s="22" t="s">
        <v>1232</v>
      </c>
      <c r="G387" s="20" t="s">
        <v>161</v>
      </c>
      <c r="H387" s="20" t="s">
        <v>162</v>
      </c>
      <c r="I387" s="23">
        <v>44953</v>
      </c>
      <c r="J387" s="23">
        <v>44956</v>
      </c>
      <c r="K387" s="23">
        <v>45291</v>
      </c>
      <c r="L387" s="31">
        <v>75681667</v>
      </c>
      <c r="M387" s="25">
        <v>0.27492446792224684</v>
      </c>
      <c r="N387" s="26">
        <v>19677233</v>
      </c>
      <c r="O387" s="26">
        <v>4108434</v>
      </c>
      <c r="P387" s="26">
        <v>51896000</v>
      </c>
      <c r="Q387" s="27" t="s">
        <v>32</v>
      </c>
      <c r="R387" s="27" t="s">
        <v>32</v>
      </c>
      <c r="S387" s="20">
        <v>0</v>
      </c>
      <c r="T387" s="20" t="s">
        <v>32</v>
      </c>
      <c r="U387" s="27">
        <v>0</v>
      </c>
      <c r="V387" s="26">
        <f t="shared" si="5"/>
        <v>75681667</v>
      </c>
      <c r="W387" s="29" t="s">
        <v>271</v>
      </c>
    </row>
    <row r="388" spans="1:23" ht="30" customHeight="1" x14ac:dyDescent="0.3">
      <c r="A388" s="36">
        <v>403</v>
      </c>
      <c r="B388" s="19">
        <v>2023</v>
      </c>
      <c r="C388" s="20" t="s">
        <v>1233</v>
      </c>
      <c r="D388" s="20" t="s">
        <v>1234</v>
      </c>
      <c r="E388" s="21">
        <v>11321057</v>
      </c>
      <c r="F388" s="22" t="s">
        <v>1235</v>
      </c>
      <c r="G388" s="20" t="s">
        <v>161</v>
      </c>
      <c r="H388" s="20" t="s">
        <v>162</v>
      </c>
      <c r="I388" s="23">
        <v>44953</v>
      </c>
      <c r="J388" s="23">
        <v>44956</v>
      </c>
      <c r="K388" s="23">
        <v>45291</v>
      </c>
      <c r="L388" s="31">
        <v>43073333</v>
      </c>
      <c r="M388" s="25">
        <v>0.27492447723235608</v>
      </c>
      <c r="N388" s="26">
        <v>11199067</v>
      </c>
      <c r="O388" s="26">
        <v>2338266</v>
      </c>
      <c r="P388" s="26">
        <v>29536000</v>
      </c>
      <c r="Q388" s="27" t="s">
        <v>32</v>
      </c>
      <c r="R388" s="27" t="s">
        <v>32</v>
      </c>
      <c r="S388" s="20">
        <v>0</v>
      </c>
      <c r="T388" s="20" t="s">
        <v>32</v>
      </c>
      <c r="U388" s="27">
        <v>0</v>
      </c>
      <c r="V388" s="26">
        <f t="shared" si="5"/>
        <v>43073333</v>
      </c>
      <c r="W388" s="29" t="s">
        <v>166</v>
      </c>
    </row>
    <row r="389" spans="1:23" ht="30" customHeight="1" x14ac:dyDescent="0.3">
      <c r="A389" s="36">
        <v>404</v>
      </c>
      <c r="B389" s="19">
        <v>2023</v>
      </c>
      <c r="C389" s="20" t="s">
        <v>1236</v>
      </c>
      <c r="D389" s="20" t="s">
        <v>1237</v>
      </c>
      <c r="E389" s="21">
        <v>1012384777</v>
      </c>
      <c r="F389" s="22" t="s">
        <v>1238</v>
      </c>
      <c r="G389" s="20" t="s">
        <v>266</v>
      </c>
      <c r="H389" s="20" t="s">
        <v>267</v>
      </c>
      <c r="I389" s="23">
        <v>44953</v>
      </c>
      <c r="J389" s="23">
        <v>44956</v>
      </c>
      <c r="K389" s="23">
        <v>45274</v>
      </c>
      <c r="L389" s="31">
        <v>66444000</v>
      </c>
      <c r="M389" s="25">
        <v>0.28888888387213291</v>
      </c>
      <c r="N389" s="26">
        <v>19194933</v>
      </c>
      <c r="O389" s="26">
        <v>0</v>
      </c>
      <c r="P389" s="26">
        <v>47249067</v>
      </c>
      <c r="Q389" s="27" t="s">
        <v>32</v>
      </c>
      <c r="R389" s="27" t="s">
        <v>32</v>
      </c>
      <c r="S389" s="20">
        <v>0</v>
      </c>
      <c r="T389" s="20" t="s">
        <v>32</v>
      </c>
      <c r="U389" s="27">
        <v>0</v>
      </c>
      <c r="V389" s="26">
        <f t="shared" si="5"/>
        <v>66444000</v>
      </c>
      <c r="W389" s="29" t="s">
        <v>166</v>
      </c>
    </row>
    <row r="390" spans="1:23" ht="30" customHeight="1" x14ac:dyDescent="0.3">
      <c r="A390" s="36">
        <v>405</v>
      </c>
      <c r="B390" s="19">
        <v>2023</v>
      </c>
      <c r="C390" s="20" t="s">
        <v>1239</v>
      </c>
      <c r="D390" s="20" t="s">
        <v>1240</v>
      </c>
      <c r="E390" s="21">
        <v>41779451</v>
      </c>
      <c r="F390" s="22" t="s">
        <v>1241</v>
      </c>
      <c r="G390" s="20" t="s">
        <v>266</v>
      </c>
      <c r="H390" s="20" t="s">
        <v>267</v>
      </c>
      <c r="I390" s="23">
        <v>44953</v>
      </c>
      <c r="J390" s="23">
        <v>44958</v>
      </c>
      <c r="K390" s="23">
        <v>45275</v>
      </c>
      <c r="L390" s="31">
        <v>66444000</v>
      </c>
      <c r="M390" s="25">
        <v>0.2857142857142857</v>
      </c>
      <c r="N390" s="26">
        <v>18984000</v>
      </c>
      <c r="O390" s="26">
        <v>0</v>
      </c>
      <c r="P390" s="26">
        <v>47460000</v>
      </c>
      <c r="Q390" s="27" t="s">
        <v>32</v>
      </c>
      <c r="R390" s="27" t="s">
        <v>32</v>
      </c>
      <c r="S390" s="20">
        <v>0</v>
      </c>
      <c r="T390" s="20" t="s">
        <v>32</v>
      </c>
      <c r="U390" s="27">
        <v>0</v>
      </c>
      <c r="V390" s="26">
        <f t="shared" si="5"/>
        <v>66444000</v>
      </c>
      <c r="W390" s="29" t="s">
        <v>271</v>
      </c>
    </row>
    <row r="391" spans="1:23" ht="30" customHeight="1" x14ac:dyDescent="0.3">
      <c r="A391" s="36">
        <v>406</v>
      </c>
      <c r="B391" s="19">
        <v>2023</v>
      </c>
      <c r="C391" s="20" t="s">
        <v>1242</v>
      </c>
      <c r="D391" s="20" t="s">
        <v>1243</v>
      </c>
      <c r="E391" s="21">
        <v>1033692369</v>
      </c>
      <c r="F391" s="22" t="s">
        <v>1244</v>
      </c>
      <c r="G391" s="20" t="s">
        <v>239</v>
      </c>
      <c r="H391" s="20" t="s">
        <v>240</v>
      </c>
      <c r="I391" s="23">
        <v>44953</v>
      </c>
      <c r="J391" s="23">
        <v>44956</v>
      </c>
      <c r="K391" s="23">
        <v>45289</v>
      </c>
      <c r="L391" s="31">
        <v>63811000</v>
      </c>
      <c r="M391" s="25">
        <v>0.27575758098133551</v>
      </c>
      <c r="N391" s="26">
        <v>17596367</v>
      </c>
      <c r="O391" s="26">
        <v>0</v>
      </c>
      <c r="P391" s="26">
        <v>46214633</v>
      </c>
      <c r="Q391" s="27" t="s">
        <v>32</v>
      </c>
      <c r="R391" s="27" t="s">
        <v>32</v>
      </c>
      <c r="S391" s="20">
        <v>0</v>
      </c>
      <c r="T391" s="20" t="s">
        <v>32</v>
      </c>
      <c r="U391" s="27">
        <v>0</v>
      </c>
      <c r="V391" s="26">
        <f t="shared" ref="V391:V454" si="6">L391+U391</f>
        <v>63811000</v>
      </c>
      <c r="W391" s="29" t="s">
        <v>271</v>
      </c>
    </row>
    <row r="392" spans="1:23" ht="30" customHeight="1" x14ac:dyDescent="0.3">
      <c r="A392" s="36">
        <v>407</v>
      </c>
      <c r="B392" s="19">
        <v>2023</v>
      </c>
      <c r="C392" s="20" t="s">
        <v>1245</v>
      </c>
      <c r="D392" s="20" t="s">
        <v>1246</v>
      </c>
      <c r="E392" s="21">
        <v>1026252567</v>
      </c>
      <c r="F392" s="22" t="s">
        <v>1247</v>
      </c>
      <c r="G392" s="20" t="s">
        <v>239</v>
      </c>
      <c r="H392" s="20" t="s">
        <v>240</v>
      </c>
      <c r="I392" s="23">
        <v>44953</v>
      </c>
      <c r="J392" s="23">
        <v>44956</v>
      </c>
      <c r="K392" s="23">
        <v>45289</v>
      </c>
      <c r="L392" s="31">
        <v>63811000</v>
      </c>
      <c r="M392" s="25">
        <v>0.27575758098133551</v>
      </c>
      <c r="N392" s="26">
        <v>17596367</v>
      </c>
      <c r="O392" s="26">
        <v>0</v>
      </c>
      <c r="P392" s="26">
        <v>46214633</v>
      </c>
      <c r="Q392" s="27" t="s">
        <v>32</v>
      </c>
      <c r="R392" s="27" t="s">
        <v>32</v>
      </c>
      <c r="S392" s="20">
        <v>0</v>
      </c>
      <c r="T392" s="20" t="s">
        <v>32</v>
      </c>
      <c r="U392" s="27">
        <v>0</v>
      </c>
      <c r="V392" s="26">
        <f t="shared" si="6"/>
        <v>63811000</v>
      </c>
      <c r="W392" s="29" t="s">
        <v>244</v>
      </c>
    </row>
    <row r="393" spans="1:23" ht="30" customHeight="1" x14ac:dyDescent="0.3">
      <c r="A393" s="36">
        <v>408</v>
      </c>
      <c r="B393" s="19">
        <v>2023</v>
      </c>
      <c r="C393" s="20" t="s">
        <v>1248</v>
      </c>
      <c r="D393" s="20" t="s">
        <v>1249</v>
      </c>
      <c r="E393" s="21">
        <v>1033752285</v>
      </c>
      <c r="F393" s="22" t="s">
        <v>1250</v>
      </c>
      <c r="G393" s="20" t="s">
        <v>239</v>
      </c>
      <c r="H393" s="20" t="s">
        <v>240</v>
      </c>
      <c r="I393" s="23">
        <v>44953</v>
      </c>
      <c r="J393" s="23">
        <v>44956</v>
      </c>
      <c r="K393" s="23">
        <v>45291</v>
      </c>
      <c r="L393" s="31">
        <v>67459000</v>
      </c>
      <c r="M393" s="25">
        <v>0.2749244675647593</v>
      </c>
      <c r="N393" s="26">
        <v>17793533</v>
      </c>
      <c r="O393" s="26">
        <v>2737467</v>
      </c>
      <c r="P393" s="26">
        <v>46928000</v>
      </c>
      <c r="Q393" s="27" t="s">
        <v>32</v>
      </c>
      <c r="R393" s="27" t="s">
        <v>32</v>
      </c>
      <c r="S393" s="20">
        <v>0</v>
      </c>
      <c r="T393" s="20" t="s">
        <v>32</v>
      </c>
      <c r="U393" s="27">
        <v>0</v>
      </c>
      <c r="V393" s="26">
        <f t="shared" si="6"/>
        <v>67459000</v>
      </c>
      <c r="W393" s="29" t="s">
        <v>244</v>
      </c>
    </row>
    <row r="394" spans="1:23" ht="30" customHeight="1" x14ac:dyDescent="0.3">
      <c r="A394" s="36">
        <v>409</v>
      </c>
      <c r="B394" s="19">
        <v>2023</v>
      </c>
      <c r="C394" s="20" t="s">
        <v>1251</v>
      </c>
      <c r="D394" s="20" t="s">
        <v>1252</v>
      </c>
      <c r="E394" s="21">
        <v>52184871</v>
      </c>
      <c r="F394" s="22" t="s">
        <v>1253</v>
      </c>
      <c r="G394" s="20" t="s">
        <v>191</v>
      </c>
      <c r="H394" s="20" t="s">
        <v>192</v>
      </c>
      <c r="I394" s="23">
        <v>44953</v>
      </c>
      <c r="J394" s="23">
        <v>44959</v>
      </c>
      <c r="K394" s="23">
        <v>45289</v>
      </c>
      <c r="L394" s="31">
        <v>27600000</v>
      </c>
      <c r="M394" s="25">
        <v>0.26687116564417179</v>
      </c>
      <c r="N394" s="26">
        <v>6960000</v>
      </c>
      <c r="O394" s="26">
        <v>1520000</v>
      </c>
      <c r="P394" s="26">
        <v>19120000</v>
      </c>
      <c r="Q394" s="27" t="s">
        <v>32</v>
      </c>
      <c r="R394" s="27" t="s">
        <v>32</v>
      </c>
      <c r="S394" s="20">
        <v>0</v>
      </c>
      <c r="T394" s="20" t="s">
        <v>32</v>
      </c>
      <c r="U394" s="27">
        <v>0</v>
      </c>
      <c r="V394" s="26">
        <f t="shared" si="6"/>
        <v>27600000</v>
      </c>
      <c r="W394" s="29" t="s">
        <v>244</v>
      </c>
    </row>
    <row r="395" spans="1:23" ht="30" customHeight="1" x14ac:dyDescent="0.3">
      <c r="A395" s="36">
        <v>410</v>
      </c>
      <c r="B395" s="19">
        <v>2023</v>
      </c>
      <c r="C395" s="20" t="s">
        <v>1254</v>
      </c>
      <c r="D395" s="20" t="s">
        <v>1255</v>
      </c>
      <c r="E395" s="21">
        <v>21743761</v>
      </c>
      <c r="F395" s="22" t="s">
        <v>1256</v>
      </c>
      <c r="G395" s="20" t="s">
        <v>266</v>
      </c>
      <c r="H395" s="20" t="s">
        <v>267</v>
      </c>
      <c r="I395" s="23">
        <v>44953</v>
      </c>
      <c r="J395" s="23">
        <v>44958</v>
      </c>
      <c r="K395" s="23">
        <v>45275</v>
      </c>
      <c r="L395" s="31">
        <v>85606500</v>
      </c>
      <c r="M395" s="25">
        <v>0.2857142857142857</v>
      </c>
      <c r="N395" s="26">
        <v>24459000</v>
      </c>
      <c r="O395" s="26">
        <v>0</v>
      </c>
      <c r="P395" s="26">
        <v>61147500</v>
      </c>
      <c r="Q395" s="27" t="s">
        <v>32</v>
      </c>
      <c r="R395" s="27" t="s">
        <v>32</v>
      </c>
      <c r="S395" s="20">
        <v>0</v>
      </c>
      <c r="T395" s="20" t="s">
        <v>32</v>
      </c>
      <c r="U395" s="27">
        <v>0</v>
      </c>
      <c r="V395" s="26">
        <f t="shared" si="6"/>
        <v>85606500</v>
      </c>
      <c r="W395" s="29" t="s">
        <v>196</v>
      </c>
    </row>
    <row r="396" spans="1:23" ht="30" customHeight="1" x14ac:dyDescent="0.3">
      <c r="A396" s="36">
        <v>411</v>
      </c>
      <c r="B396" s="19">
        <v>2023</v>
      </c>
      <c r="C396" s="20" t="s">
        <v>1257</v>
      </c>
      <c r="D396" s="20" t="s">
        <v>1258</v>
      </c>
      <c r="E396" s="21">
        <v>1032436974</v>
      </c>
      <c r="F396" s="22" t="s">
        <v>1259</v>
      </c>
      <c r="G396" s="20" t="s">
        <v>239</v>
      </c>
      <c r="H396" s="20" t="s">
        <v>240</v>
      </c>
      <c r="I396" s="23">
        <v>44953</v>
      </c>
      <c r="J396" s="23">
        <v>44956</v>
      </c>
      <c r="K396" s="23">
        <v>45289</v>
      </c>
      <c r="L396" s="31">
        <v>69608000</v>
      </c>
      <c r="M396" s="25">
        <v>0.27575757096885417</v>
      </c>
      <c r="N396" s="26">
        <v>19194933</v>
      </c>
      <c r="O396" s="26">
        <v>0</v>
      </c>
      <c r="P396" s="26">
        <v>50413067</v>
      </c>
      <c r="Q396" s="27" t="s">
        <v>32</v>
      </c>
      <c r="R396" s="27" t="s">
        <v>32</v>
      </c>
      <c r="S396" s="20">
        <v>0</v>
      </c>
      <c r="T396" s="20" t="s">
        <v>32</v>
      </c>
      <c r="U396" s="27">
        <v>0</v>
      </c>
      <c r="V396" s="26">
        <f t="shared" si="6"/>
        <v>69608000</v>
      </c>
      <c r="W396" s="29" t="s">
        <v>271</v>
      </c>
    </row>
    <row r="397" spans="1:23" ht="30" customHeight="1" x14ac:dyDescent="0.3">
      <c r="A397" s="36">
        <v>412</v>
      </c>
      <c r="B397" s="19">
        <v>2023</v>
      </c>
      <c r="C397" s="20" t="s">
        <v>1260</v>
      </c>
      <c r="D397" s="20" t="s">
        <v>1261</v>
      </c>
      <c r="E397" s="21">
        <v>80413098</v>
      </c>
      <c r="F397" s="22" t="s">
        <v>1262</v>
      </c>
      <c r="G397" s="20" t="s">
        <v>191</v>
      </c>
      <c r="H397" s="20" t="s">
        <v>192</v>
      </c>
      <c r="I397" s="23">
        <v>44956</v>
      </c>
      <c r="J397" s="23">
        <v>44956</v>
      </c>
      <c r="K397" s="23">
        <v>45075</v>
      </c>
      <c r="L397" s="31">
        <v>41693248</v>
      </c>
      <c r="M397" s="25">
        <v>1</v>
      </c>
      <c r="N397" s="26">
        <v>41693248</v>
      </c>
      <c r="O397" s="26">
        <v>0</v>
      </c>
      <c r="P397" s="26">
        <v>0</v>
      </c>
      <c r="Q397" s="27" t="s">
        <v>32</v>
      </c>
      <c r="R397" s="27" t="s">
        <v>32</v>
      </c>
      <c r="S397" s="20">
        <v>0</v>
      </c>
      <c r="T397" s="20" t="s">
        <v>32</v>
      </c>
      <c r="U397" s="27">
        <v>0</v>
      </c>
      <c r="V397" s="26">
        <f t="shared" si="6"/>
        <v>41693248</v>
      </c>
      <c r="W397" s="29" t="s">
        <v>244</v>
      </c>
    </row>
    <row r="398" spans="1:23" ht="30" customHeight="1" x14ac:dyDescent="0.3">
      <c r="A398" s="36">
        <v>413</v>
      </c>
      <c r="B398" s="19">
        <v>2023</v>
      </c>
      <c r="C398" s="20" t="s">
        <v>1263</v>
      </c>
      <c r="D398" s="20" t="s">
        <v>1264</v>
      </c>
      <c r="E398" s="21">
        <v>52850630</v>
      </c>
      <c r="F398" s="22" t="s">
        <v>1265</v>
      </c>
      <c r="G398" s="20" t="s">
        <v>134</v>
      </c>
      <c r="H398" s="20" t="s">
        <v>135</v>
      </c>
      <c r="I398" s="23">
        <v>44956</v>
      </c>
      <c r="J398" s="23">
        <v>44960</v>
      </c>
      <c r="K398" s="23">
        <v>45291</v>
      </c>
      <c r="L398" s="31">
        <v>79640000</v>
      </c>
      <c r="M398" s="25">
        <v>0.26380368410075378</v>
      </c>
      <c r="N398" s="26">
        <v>20754667</v>
      </c>
      <c r="O398" s="26">
        <v>965333</v>
      </c>
      <c r="P398" s="26">
        <v>57920000</v>
      </c>
      <c r="Q398" s="27" t="s">
        <v>32</v>
      </c>
      <c r="R398" s="27" t="s">
        <v>32</v>
      </c>
      <c r="S398" s="20">
        <v>0</v>
      </c>
      <c r="T398" s="20" t="s">
        <v>32</v>
      </c>
      <c r="U398" s="27">
        <v>0</v>
      </c>
      <c r="V398" s="26">
        <f t="shared" si="6"/>
        <v>79640000</v>
      </c>
      <c r="W398" s="29" t="s">
        <v>196</v>
      </c>
    </row>
    <row r="399" spans="1:23" ht="30" customHeight="1" x14ac:dyDescent="0.3">
      <c r="A399" s="36">
        <v>414</v>
      </c>
      <c r="B399" s="19">
        <v>2023</v>
      </c>
      <c r="C399" s="20" t="s">
        <v>1266</v>
      </c>
      <c r="D399" s="20" t="s">
        <v>1267</v>
      </c>
      <c r="E399" s="21">
        <v>53101022</v>
      </c>
      <c r="F399" s="22" t="s">
        <v>1268</v>
      </c>
      <c r="G399" s="20" t="s">
        <v>266</v>
      </c>
      <c r="H399" s="20" t="s">
        <v>267</v>
      </c>
      <c r="I399" s="23">
        <v>44956</v>
      </c>
      <c r="J399" s="23">
        <v>44958</v>
      </c>
      <c r="K399" s="23">
        <v>45275</v>
      </c>
      <c r="L399" s="31">
        <v>55377000</v>
      </c>
      <c r="M399" s="25">
        <v>0.2857142857142857</v>
      </c>
      <c r="N399" s="26">
        <v>15822000</v>
      </c>
      <c r="O399" s="26">
        <v>0</v>
      </c>
      <c r="P399" s="26">
        <v>39555000</v>
      </c>
      <c r="Q399" s="27" t="s">
        <v>32</v>
      </c>
      <c r="R399" s="27" t="s">
        <v>32</v>
      </c>
      <c r="S399" s="20">
        <v>0</v>
      </c>
      <c r="T399" s="20" t="s">
        <v>32</v>
      </c>
      <c r="U399" s="27">
        <v>0</v>
      </c>
      <c r="V399" s="26">
        <f t="shared" si="6"/>
        <v>55377000</v>
      </c>
      <c r="W399" s="29" t="s">
        <v>139</v>
      </c>
    </row>
    <row r="400" spans="1:23" ht="30" customHeight="1" x14ac:dyDescent="0.3">
      <c r="A400" s="36">
        <v>415</v>
      </c>
      <c r="B400" s="19">
        <v>2023</v>
      </c>
      <c r="C400" s="20" t="s">
        <v>1269</v>
      </c>
      <c r="D400" s="20" t="s">
        <v>1270</v>
      </c>
      <c r="E400" s="21">
        <v>1010200102</v>
      </c>
      <c r="F400" s="22" t="s">
        <v>1271</v>
      </c>
      <c r="G400" s="20" t="s">
        <v>209</v>
      </c>
      <c r="H400" s="20" t="s">
        <v>210</v>
      </c>
      <c r="I400" s="23">
        <v>44956</v>
      </c>
      <c r="J400" s="23">
        <v>44957</v>
      </c>
      <c r="K400" s="23">
        <v>45291</v>
      </c>
      <c r="L400" s="31">
        <v>75876667</v>
      </c>
      <c r="M400" s="25">
        <v>0.2749244745710287</v>
      </c>
      <c r="N400" s="26">
        <v>20308167</v>
      </c>
      <c r="O400" s="26">
        <v>2008500</v>
      </c>
      <c r="P400" s="26">
        <v>53560000</v>
      </c>
      <c r="Q400" s="27" t="s">
        <v>32</v>
      </c>
      <c r="R400" s="27" t="s">
        <v>32</v>
      </c>
      <c r="S400" s="20">
        <v>0</v>
      </c>
      <c r="T400" s="20" t="s">
        <v>32</v>
      </c>
      <c r="U400" s="27">
        <v>0</v>
      </c>
      <c r="V400" s="26">
        <f t="shared" si="6"/>
        <v>75876667</v>
      </c>
      <c r="W400" s="29" t="s">
        <v>271</v>
      </c>
    </row>
    <row r="401" spans="1:23" ht="30" customHeight="1" x14ac:dyDescent="0.3">
      <c r="A401" s="36">
        <v>416</v>
      </c>
      <c r="B401" s="19">
        <v>2023</v>
      </c>
      <c r="C401" s="20" t="s">
        <v>1272</v>
      </c>
      <c r="D401" s="20" t="s">
        <v>1273</v>
      </c>
      <c r="E401" s="21">
        <v>1022384550</v>
      </c>
      <c r="F401" s="22" t="s">
        <v>1274</v>
      </c>
      <c r="G401" s="20" t="s">
        <v>134</v>
      </c>
      <c r="H401" s="20" t="s">
        <v>135</v>
      </c>
      <c r="I401" s="23">
        <v>44956</v>
      </c>
      <c r="J401" s="23">
        <v>44959</v>
      </c>
      <c r="K401" s="23">
        <v>45261</v>
      </c>
      <c r="L401" s="31">
        <v>52740000</v>
      </c>
      <c r="M401" s="25">
        <v>0.29194630872483224</v>
      </c>
      <c r="N401" s="26">
        <v>15294600</v>
      </c>
      <c r="O401" s="26">
        <v>351600</v>
      </c>
      <c r="P401" s="26">
        <v>37093800</v>
      </c>
      <c r="Q401" s="27" t="s">
        <v>32</v>
      </c>
      <c r="R401" s="27" t="s">
        <v>32</v>
      </c>
      <c r="S401" s="20">
        <v>0</v>
      </c>
      <c r="T401" s="20" t="s">
        <v>32</v>
      </c>
      <c r="U401" s="27">
        <v>0</v>
      </c>
      <c r="V401" s="26">
        <f t="shared" si="6"/>
        <v>52740000</v>
      </c>
      <c r="W401" s="29" t="s">
        <v>214</v>
      </c>
    </row>
    <row r="402" spans="1:23" ht="30" customHeight="1" x14ac:dyDescent="0.3">
      <c r="A402" s="36">
        <v>417</v>
      </c>
      <c r="B402" s="19">
        <v>2023</v>
      </c>
      <c r="C402" s="20" t="s">
        <v>1275</v>
      </c>
      <c r="D402" s="20" t="s">
        <v>1276</v>
      </c>
      <c r="E402" s="21">
        <v>1061753809</v>
      </c>
      <c r="F402" s="22" t="s">
        <v>1277</v>
      </c>
      <c r="G402" s="20" t="s">
        <v>239</v>
      </c>
      <c r="H402" s="20" t="s">
        <v>240</v>
      </c>
      <c r="I402" s="23">
        <v>44956</v>
      </c>
      <c r="J402" s="23">
        <v>44958</v>
      </c>
      <c r="K402" s="23">
        <v>45291</v>
      </c>
      <c r="L402" s="31">
        <v>64526000</v>
      </c>
      <c r="M402" s="25">
        <v>0.27272727272727271</v>
      </c>
      <c r="N402" s="26">
        <v>17598000</v>
      </c>
      <c r="O402" s="26">
        <v>0</v>
      </c>
      <c r="P402" s="26">
        <v>46928000</v>
      </c>
      <c r="Q402" s="27" t="s">
        <v>32</v>
      </c>
      <c r="R402" s="27" t="s">
        <v>32</v>
      </c>
      <c r="S402" s="20">
        <v>0</v>
      </c>
      <c r="T402" s="20" t="s">
        <v>32</v>
      </c>
      <c r="U402" s="27">
        <v>0</v>
      </c>
      <c r="V402" s="26">
        <f t="shared" si="6"/>
        <v>64526000</v>
      </c>
      <c r="W402" s="29" t="s">
        <v>139</v>
      </c>
    </row>
    <row r="403" spans="1:23" ht="30" customHeight="1" x14ac:dyDescent="0.3">
      <c r="A403" s="36">
        <v>418</v>
      </c>
      <c r="B403" s="19">
        <v>2023</v>
      </c>
      <c r="C403" s="20" t="s">
        <v>1278</v>
      </c>
      <c r="D403" s="20" t="s">
        <v>1279</v>
      </c>
      <c r="E403" s="21">
        <v>1023921975</v>
      </c>
      <c r="F403" s="22" t="s">
        <v>1280</v>
      </c>
      <c r="G403" s="20" t="s">
        <v>134</v>
      </c>
      <c r="H403" s="20" t="s">
        <v>135</v>
      </c>
      <c r="I403" s="23">
        <v>44956</v>
      </c>
      <c r="J403" s="23">
        <v>44959</v>
      </c>
      <c r="K403" s="23">
        <v>45261</v>
      </c>
      <c r="L403" s="31">
        <v>52740000</v>
      </c>
      <c r="M403" s="25">
        <v>0.29194630872483224</v>
      </c>
      <c r="N403" s="26">
        <v>15294600</v>
      </c>
      <c r="O403" s="26">
        <v>351600</v>
      </c>
      <c r="P403" s="26">
        <v>37093800</v>
      </c>
      <c r="Q403" s="27" t="s">
        <v>32</v>
      </c>
      <c r="R403" s="27" t="s">
        <v>32</v>
      </c>
      <c r="S403" s="20">
        <v>0</v>
      </c>
      <c r="T403" s="20" t="s">
        <v>32</v>
      </c>
      <c r="U403" s="27">
        <v>0</v>
      </c>
      <c r="V403" s="26">
        <f t="shared" si="6"/>
        <v>52740000</v>
      </c>
      <c r="W403" s="29" t="s">
        <v>244</v>
      </c>
    </row>
    <row r="404" spans="1:23" ht="30" customHeight="1" x14ac:dyDescent="0.3">
      <c r="A404" s="36">
        <v>419</v>
      </c>
      <c r="B404" s="19">
        <v>2023</v>
      </c>
      <c r="C404" s="20" t="s">
        <v>1281</v>
      </c>
      <c r="D404" s="20" t="s">
        <v>1282</v>
      </c>
      <c r="E404" s="21">
        <v>51959804</v>
      </c>
      <c r="F404" s="22" t="s">
        <v>1283</v>
      </c>
      <c r="G404" s="20" t="s">
        <v>266</v>
      </c>
      <c r="H404" s="20" t="s">
        <v>267</v>
      </c>
      <c r="I404" s="23">
        <v>44956</v>
      </c>
      <c r="J404" s="23">
        <v>44958</v>
      </c>
      <c r="K404" s="23">
        <v>45275</v>
      </c>
      <c r="L404" s="31">
        <v>66444000</v>
      </c>
      <c r="M404" s="25">
        <v>0.2857142857142857</v>
      </c>
      <c r="N404" s="26">
        <v>18984000</v>
      </c>
      <c r="O404" s="26">
        <v>0</v>
      </c>
      <c r="P404" s="26">
        <v>47460000</v>
      </c>
      <c r="Q404" s="27" t="s">
        <v>32</v>
      </c>
      <c r="R404" s="27" t="s">
        <v>32</v>
      </c>
      <c r="S404" s="20">
        <v>0</v>
      </c>
      <c r="T404" s="20" t="s">
        <v>32</v>
      </c>
      <c r="U404" s="27">
        <v>0</v>
      </c>
      <c r="V404" s="26">
        <f t="shared" si="6"/>
        <v>66444000</v>
      </c>
      <c r="W404" s="29" t="s">
        <v>139</v>
      </c>
    </row>
    <row r="405" spans="1:23" ht="30" customHeight="1" x14ac:dyDescent="0.3">
      <c r="A405" s="36">
        <v>420</v>
      </c>
      <c r="B405" s="19">
        <v>2023</v>
      </c>
      <c r="C405" s="20" t="s">
        <v>1284</v>
      </c>
      <c r="D405" s="20" t="s">
        <v>1285</v>
      </c>
      <c r="E405" s="21">
        <v>1026271628</v>
      </c>
      <c r="F405" s="22" t="s">
        <v>1286</v>
      </c>
      <c r="G405" s="20" t="s">
        <v>239</v>
      </c>
      <c r="H405" s="20" t="s">
        <v>240</v>
      </c>
      <c r="I405" s="23">
        <v>44956</v>
      </c>
      <c r="J405" s="23">
        <v>44958</v>
      </c>
      <c r="K405" s="23">
        <v>45291</v>
      </c>
      <c r="L405" s="31">
        <v>69608000</v>
      </c>
      <c r="M405" s="25">
        <v>0.27272727272727271</v>
      </c>
      <c r="N405" s="26">
        <v>18984000</v>
      </c>
      <c r="O405" s="26">
        <v>0</v>
      </c>
      <c r="P405" s="26">
        <v>50624000</v>
      </c>
      <c r="Q405" s="27" t="s">
        <v>32</v>
      </c>
      <c r="R405" s="27" t="s">
        <v>32</v>
      </c>
      <c r="S405" s="20">
        <v>0</v>
      </c>
      <c r="T405" s="20" t="s">
        <v>32</v>
      </c>
      <c r="U405" s="27">
        <v>0</v>
      </c>
      <c r="V405" s="26">
        <f t="shared" si="6"/>
        <v>69608000</v>
      </c>
      <c r="W405" s="29" t="s">
        <v>271</v>
      </c>
    </row>
    <row r="406" spans="1:23" ht="30" customHeight="1" x14ac:dyDescent="0.3">
      <c r="A406" s="36">
        <v>421</v>
      </c>
      <c r="B406" s="19">
        <v>2023</v>
      </c>
      <c r="C406" s="20" t="s">
        <v>1287</v>
      </c>
      <c r="D406" s="20" t="s">
        <v>1288</v>
      </c>
      <c r="E406" s="21">
        <v>80054813</v>
      </c>
      <c r="F406" s="22" t="s">
        <v>1289</v>
      </c>
      <c r="G406" s="20" t="s">
        <v>89</v>
      </c>
      <c r="H406" s="20" t="s">
        <v>90</v>
      </c>
      <c r="I406" s="23">
        <v>44956</v>
      </c>
      <c r="J406" s="23">
        <v>44957</v>
      </c>
      <c r="K406" s="23">
        <v>45291</v>
      </c>
      <c r="L406" s="31">
        <v>41668054</v>
      </c>
      <c r="M406" s="25">
        <v>0.27492446300612455</v>
      </c>
      <c r="N406" s="26">
        <v>11217430</v>
      </c>
      <c r="O406" s="26">
        <v>866192</v>
      </c>
      <c r="P406" s="26">
        <v>29584432</v>
      </c>
      <c r="Q406" s="27" t="s">
        <v>32</v>
      </c>
      <c r="R406" s="27" t="s">
        <v>32</v>
      </c>
      <c r="S406" s="20">
        <v>0</v>
      </c>
      <c r="T406" s="20" t="s">
        <v>32</v>
      </c>
      <c r="U406" s="27">
        <v>0</v>
      </c>
      <c r="V406" s="26">
        <f t="shared" si="6"/>
        <v>41668054</v>
      </c>
      <c r="W406" s="29" t="s">
        <v>244</v>
      </c>
    </row>
    <row r="407" spans="1:23" ht="30" customHeight="1" x14ac:dyDescent="0.3">
      <c r="A407" s="36">
        <v>422</v>
      </c>
      <c r="B407" s="19">
        <v>2023</v>
      </c>
      <c r="C407" s="20" t="s">
        <v>1290</v>
      </c>
      <c r="D407" s="20" t="s">
        <v>1291</v>
      </c>
      <c r="E407" s="21">
        <v>1023913947</v>
      </c>
      <c r="F407" s="22" t="s">
        <v>1292</v>
      </c>
      <c r="G407" s="20" t="s">
        <v>377</v>
      </c>
      <c r="H407" s="20" t="s">
        <v>378</v>
      </c>
      <c r="I407" s="23">
        <v>44956</v>
      </c>
      <c r="J407" s="23">
        <v>44957</v>
      </c>
      <c r="K407" s="23">
        <v>45291</v>
      </c>
      <c r="L407" s="31">
        <v>41457500</v>
      </c>
      <c r="M407" s="25">
        <v>0.27492447737554437</v>
      </c>
      <c r="N407" s="26">
        <v>10935167</v>
      </c>
      <c r="O407" s="26">
        <v>1682333</v>
      </c>
      <c r="P407" s="26">
        <v>28840000</v>
      </c>
      <c r="Q407" s="27" t="s">
        <v>32</v>
      </c>
      <c r="R407" s="27" t="s">
        <v>32</v>
      </c>
      <c r="S407" s="20">
        <v>0</v>
      </c>
      <c r="T407" s="20" t="s">
        <v>32</v>
      </c>
      <c r="U407" s="27">
        <v>0</v>
      </c>
      <c r="V407" s="26">
        <f t="shared" si="6"/>
        <v>41457500</v>
      </c>
      <c r="W407" s="29" t="s">
        <v>94</v>
      </c>
    </row>
    <row r="408" spans="1:23" ht="30" customHeight="1" x14ac:dyDescent="0.3">
      <c r="A408" s="36">
        <v>423</v>
      </c>
      <c r="B408" s="19">
        <v>2023</v>
      </c>
      <c r="C408" s="20" t="s">
        <v>1293</v>
      </c>
      <c r="D408" s="20" t="s">
        <v>1294</v>
      </c>
      <c r="E408" s="21">
        <v>1022385067</v>
      </c>
      <c r="F408" s="22" t="s">
        <v>1295</v>
      </c>
      <c r="G408" s="20" t="s">
        <v>377</v>
      </c>
      <c r="H408" s="20" t="s">
        <v>378</v>
      </c>
      <c r="I408" s="23">
        <v>44956</v>
      </c>
      <c r="J408" s="23">
        <v>44959</v>
      </c>
      <c r="K408" s="23">
        <v>45291</v>
      </c>
      <c r="L408" s="31">
        <v>41457500</v>
      </c>
      <c r="M408" s="25">
        <v>0.26605504587155965</v>
      </c>
      <c r="N408" s="26">
        <v>10454500</v>
      </c>
      <c r="O408" s="26">
        <v>2163000</v>
      </c>
      <c r="P408" s="26">
        <v>28840000</v>
      </c>
      <c r="Q408" s="27" t="s">
        <v>32</v>
      </c>
      <c r="R408" s="27" t="s">
        <v>32</v>
      </c>
      <c r="S408" s="20">
        <v>0</v>
      </c>
      <c r="T408" s="20" t="s">
        <v>32</v>
      </c>
      <c r="U408" s="27">
        <v>0</v>
      </c>
      <c r="V408" s="26">
        <f t="shared" si="6"/>
        <v>41457500</v>
      </c>
      <c r="W408" s="29" t="s">
        <v>382</v>
      </c>
    </row>
    <row r="409" spans="1:23" ht="30" customHeight="1" x14ac:dyDescent="0.3">
      <c r="A409" s="36">
        <v>424</v>
      </c>
      <c r="B409" s="19">
        <v>2023</v>
      </c>
      <c r="C409" s="20" t="s">
        <v>1296</v>
      </c>
      <c r="D409" s="20" t="s">
        <v>1297</v>
      </c>
      <c r="E409" s="21">
        <v>41957780</v>
      </c>
      <c r="F409" s="22" t="s">
        <v>1298</v>
      </c>
      <c r="G409" s="20" t="s">
        <v>266</v>
      </c>
      <c r="H409" s="20" t="s">
        <v>267</v>
      </c>
      <c r="I409" s="23">
        <v>44956</v>
      </c>
      <c r="J409" s="23">
        <v>44958</v>
      </c>
      <c r="K409" s="23">
        <v>45275</v>
      </c>
      <c r="L409" s="31">
        <v>66444000</v>
      </c>
      <c r="M409" s="25">
        <v>0.2857142857142857</v>
      </c>
      <c r="N409" s="26">
        <v>18984000</v>
      </c>
      <c r="O409" s="26">
        <v>0</v>
      </c>
      <c r="P409" s="26">
        <v>47460000</v>
      </c>
      <c r="Q409" s="27" t="s">
        <v>32</v>
      </c>
      <c r="R409" s="27" t="s">
        <v>32</v>
      </c>
      <c r="S409" s="20">
        <v>0</v>
      </c>
      <c r="T409" s="20" t="s">
        <v>32</v>
      </c>
      <c r="U409" s="27">
        <v>0</v>
      </c>
      <c r="V409" s="26">
        <f t="shared" si="6"/>
        <v>66444000</v>
      </c>
      <c r="W409" s="29" t="s">
        <v>382</v>
      </c>
    </row>
    <row r="410" spans="1:23" ht="30" customHeight="1" x14ac:dyDescent="0.3">
      <c r="A410" s="36">
        <v>425</v>
      </c>
      <c r="B410" s="19">
        <v>2023</v>
      </c>
      <c r="C410" s="20" t="s">
        <v>1299</v>
      </c>
      <c r="D410" s="20" t="s">
        <v>1300</v>
      </c>
      <c r="E410" s="21">
        <v>1010210091</v>
      </c>
      <c r="F410" s="22" t="s">
        <v>1301</v>
      </c>
      <c r="G410" s="20" t="s">
        <v>239</v>
      </c>
      <c r="H410" s="20" t="s">
        <v>240</v>
      </c>
      <c r="I410" s="23">
        <v>44956</v>
      </c>
      <c r="J410" s="23">
        <v>44958</v>
      </c>
      <c r="K410" s="23">
        <v>45291</v>
      </c>
      <c r="L410" s="31">
        <v>63811000</v>
      </c>
      <c r="M410" s="25">
        <v>0.27272727272727271</v>
      </c>
      <c r="N410" s="26">
        <v>17403000</v>
      </c>
      <c r="O410" s="26">
        <v>0</v>
      </c>
      <c r="P410" s="26">
        <v>46408000</v>
      </c>
      <c r="Q410" s="27" t="s">
        <v>32</v>
      </c>
      <c r="R410" s="27" t="s">
        <v>32</v>
      </c>
      <c r="S410" s="20">
        <v>0</v>
      </c>
      <c r="T410" s="20" t="s">
        <v>32</v>
      </c>
      <c r="U410" s="27">
        <v>0</v>
      </c>
      <c r="V410" s="26">
        <f t="shared" si="6"/>
        <v>63811000</v>
      </c>
      <c r="W410" s="29" t="s">
        <v>271</v>
      </c>
    </row>
    <row r="411" spans="1:23" ht="30" customHeight="1" x14ac:dyDescent="0.3">
      <c r="A411" s="36">
        <v>426</v>
      </c>
      <c r="B411" s="19">
        <v>2023</v>
      </c>
      <c r="C411" s="20" t="s">
        <v>1302</v>
      </c>
      <c r="D411" s="20" t="s">
        <v>1303</v>
      </c>
      <c r="E411" s="21">
        <v>1052400921</v>
      </c>
      <c r="F411" s="22" t="s">
        <v>1304</v>
      </c>
      <c r="G411" s="20" t="s">
        <v>239</v>
      </c>
      <c r="H411" s="20" t="s">
        <v>240</v>
      </c>
      <c r="I411" s="23">
        <v>44956</v>
      </c>
      <c r="J411" s="23">
        <v>44958</v>
      </c>
      <c r="K411" s="23">
        <v>45291</v>
      </c>
      <c r="L411" s="31">
        <v>63811000</v>
      </c>
      <c r="M411" s="25">
        <v>0.27272727272727271</v>
      </c>
      <c r="N411" s="26">
        <v>17403000</v>
      </c>
      <c r="O411" s="26">
        <v>0</v>
      </c>
      <c r="P411" s="26">
        <v>46408000</v>
      </c>
      <c r="Q411" s="27" t="s">
        <v>32</v>
      </c>
      <c r="R411" s="27" t="s">
        <v>32</v>
      </c>
      <c r="S411" s="20">
        <v>0</v>
      </c>
      <c r="T411" s="20" t="s">
        <v>32</v>
      </c>
      <c r="U411" s="27">
        <v>0</v>
      </c>
      <c r="V411" s="26">
        <f t="shared" si="6"/>
        <v>63811000</v>
      </c>
      <c r="W411" s="29" t="s">
        <v>244</v>
      </c>
    </row>
    <row r="412" spans="1:23" ht="30" customHeight="1" x14ac:dyDescent="0.3">
      <c r="A412" s="36">
        <v>427</v>
      </c>
      <c r="B412" s="19">
        <v>2023</v>
      </c>
      <c r="C412" s="20" t="s">
        <v>1305</v>
      </c>
      <c r="D412" s="20" t="s">
        <v>1306</v>
      </c>
      <c r="E412" s="21">
        <v>1010188278</v>
      </c>
      <c r="F412" s="22" t="s">
        <v>1307</v>
      </c>
      <c r="G412" s="20" t="s">
        <v>239</v>
      </c>
      <c r="H412" s="20" t="s">
        <v>240</v>
      </c>
      <c r="I412" s="23">
        <v>44956</v>
      </c>
      <c r="J412" s="23">
        <v>44958</v>
      </c>
      <c r="K412" s="23">
        <v>45291</v>
      </c>
      <c r="L412" s="31">
        <v>63811000</v>
      </c>
      <c r="M412" s="25">
        <v>0.27272727272727271</v>
      </c>
      <c r="N412" s="26">
        <v>17403000</v>
      </c>
      <c r="O412" s="26">
        <v>0</v>
      </c>
      <c r="P412" s="26">
        <v>46408000</v>
      </c>
      <c r="Q412" s="27" t="s">
        <v>32</v>
      </c>
      <c r="R412" s="27" t="s">
        <v>32</v>
      </c>
      <c r="S412" s="20">
        <v>0</v>
      </c>
      <c r="T412" s="20" t="s">
        <v>32</v>
      </c>
      <c r="U412" s="27">
        <v>0</v>
      </c>
      <c r="V412" s="26">
        <f t="shared" si="6"/>
        <v>63811000</v>
      </c>
      <c r="W412" s="29" t="s">
        <v>244</v>
      </c>
    </row>
    <row r="413" spans="1:23" ht="30" customHeight="1" x14ac:dyDescent="0.3">
      <c r="A413" s="36">
        <v>428</v>
      </c>
      <c r="B413" s="19">
        <v>2023</v>
      </c>
      <c r="C413" s="20" t="s">
        <v>1308</v>
      </c>
      <c r="D413" s="20" t="s">
        <v>1309</v>
      </c>
      <c r="E413" s="21">
        <v>80502946</v>
      </c>
      <c r="F413" s="22" t="s">
        <v>1310</v>
      </c>
      <c r="G413" s="20" t="s">
        <v>173</v>
      </c>
      <c r="H413" s="20" t="s">
        <v>174</v>
      </c>
      <c r="I413" s="23">
        <v>44957</v>
      </c>
      <c r="J413" s="23">
        <v>44958</v>
      </c>
      <c r="K413" s="23">
        <v>45291</v>
      </c>
      <c r="L413" s="31">
        <v>72772000</v>
      </c>
      <c r="M413" s="25">
        <v>0.27272727272727271</v>
      </c>
      <c r="N413" s="26">
        <v>18984000</v>
      </c>
      <c r="O413" s="26">
        <v>3164000</v>
      </c>
      <c r="P413" s="26">
        <v>50624000</v>
      </c>
      <c r="Q413" s="27" t="s">
        <v>32</v>
      </c>
      <c r="R413" s="27" t="s">
        <v>32</v>
      </c>
      <c r="S413" s="20">
        <v>0</v>
      </c>
      <c r="T413" s="20" t="s">
        <v>32</v>
      </c>
      <c r="U413" s="27">
        <v>0</v>
      </c>
      <c r="V413" s="26">
        <f t="shared" si="6"/>
        <v>72772000</v>
      </c>
      <c r="W413" s="29" t="s">
        <v>244</v>
      </c>
    </row>
    <row r="414" spans="1:23" ht="30" customHeight="1" x14ac:dyDescent="0.3">
      <c r="A414" s="36">
        <v>429</v>
      </c>
      <c r="B414" s="19">
        <v>2023</v>
      </c>
      <c r="C414" s="20" t="s">
        <v>1311</v>
      </c>
      <c r="D414" s="20" t="s">
        <v>1312</v>
      </c>
      <c r="E414" s="21">
        <v>1012350248</v>
      </c>
      <c r="F414" s="22" t="s">
        <v>1313</v>
      </c>
      <c r="G414" s="20" t="s">
        <v>173</v>
      </c>
      <c r="H414" s="20" t="s">
        <v>174</v>
      </c>
      <c r="I414" s="23">
        <v>44957</v>
      </c>
      <c r="J414" s="23">
        <v>44958</v>
      </c>
      <c r="K414" s="23">
        <v>45291</v>
      </c>
      <c r="L414" s="31">
        <v>72772000</v>
      </c>
      <c r="M414" s="25">
        <v>0.27272727272727271</v>
      </c>
      <c r="N414" s="26">
        <v>18984000</v>
      </c>
      <c r="O414" s="26">
        <v>3164000</v>
      </c>
      <c r="P414" s="26">
        <v>50624000</v>
      </c>
      <c r="Q414" s="27" t="s">
        <v>32</v>
      </c>
      <c r="R414" s="27" t="s">
        <v>32</v>
      </c>
      <c r="S414" s="20">
        <v>0</v>
      </c>
      <c r="T414" s="20" t="s">
        <v>32</v>
      </c>
      <c r="U414" s="27">
        <v>0</v>
      </c>
      <c r="V414" s="26">
        <f t="shared" si="6"/>
        <v>72772000</v>
      </c>
      <c r="W414" s="29" t="s">
        <v>178</v>
      </c>
    </row>
    <row r="415" spans="1:23" ht="30" customHeight="1" x14ac:dyDescent="0.3">
      <c r="A415" s="36">
        <v>430</v>
      </c>
      <c r="B415" s="19">
        <v>2023</v>
      </c>
      <c r="C415" s="20" t="s">
        <v>1314</v>
      </c>
      <c r="D415" s="20" t="s">
        <v>1315</v>
      </c>
      <c r="E415" s="21">
        <v>1018433338</v>
      </c>
      <c r="F415" s="22" t="s">
        <v>1316</v>
      </c>
      <c r="G415" s="20" t="s">
        <v>173</v>
      </c>
      <c r="H415" s="20" t="s">
        <v>174</v>
      </c>
      <c r="I415" s="23">
        <v>44957</v>
      </c>
      <c r="J415" s="23">
        <v>44963</v>
      </c>
      <c r="K415" s="23">
        <v>45291</v>
      </c>
      <c r="L415" s="31">
        <v>56089000</v>
      </c>
      <c r="M415" s="25">
        <v>0.25696593976094345</v>
      </c>
      <c r="N415" s="26">
        <v>14107233</v>
      </c>
      <c r="O415" s="26">
        <v>1189767</v>
      </c>
      <c r="P415" s="26">
        <v>40792000</v>
      </c>
      <c r="Q415" s="27" t="s">
        <v>32</v>
      </c>
      <c r="R415" s="27" t="s">
        <v>32</v>
      </c>
      <c r="S415" s="20">
        <v>0</v>
      </c>
      <c r="T415" s="20" t="s">
        <v>32</v>
      </c>
      <c r="U415" s="27">
        <v>0</v>
      </c>
      <c r="V415" s="26">
        <f t="shared" si="6"/>
        <v>56089000</v>
      </c>
      <c r="W415" s="29" t="s">
        <v>178</v>
      </c>
    </row>
    <row r="416" spans="1:23" ht="30" customHeight="1" x14ac:dyDescent="0.3">
      <c r="A416" s="36">
        <v>431</v>
      </c>
      <c r="B416" s="19">
        <v>2023</v>
      </c>
      <c r="C416" s="20" t="s">
        <v>1317</v>
      </c>
      <c r="D416" s="20" t="s">
        <v>1318</v>
      </c>
      <c r="E416" s="21">
        <v>1020730489</v>
      </c>
      <c r="F416" s="22" t="s">
        <v>1319</v>
      </c>
      <c r="G416" s="20" t="s">
        <v>284</v>
      </c>
      <c r="H416" s="20" t="s">
        <v>285</v>
      </c>
      <c r="I416" s="23">
        <v>44957</v>
      </c>
      <c r="J416" s="23">
        <v>44958</v>
      </c>
      <c r="K416" s="23">
        <v>45291</v>
      </c>
      <c r="L416" s="31">
        <v>79594445</v>
      </c>
      <c r="M416" s="25">
        <v>0.27272727272727271</v>
      </c>
      <c r="N416" s="26">
        <v>20408832</v>
      </c>
      <c r="O416" s="26">
        <v>4762061</v>
      </c>
      <c r="P416" s="26">
        <v>54423552</v>
      </c>
      <c r="Q416" s="27" t="s">
        <v>32</v>
      </c>
      <c r="R416" s="27" t="s">
        <v>32</v>
      </c>
      <c r="S416" s="20">
        <v>0</v>
      </c>
      <c r="T416" s="20" t="s">
        <v>32</v>
      </c>
      <c r="U416" s="27">
        <v>0</v>
      </c>
      <c r="V416" s="26">
        <f t="shared" si="6"/>
        <v>79594445</v>
      </c>
      <c r="W416" s="29" t="s">
        <v>178</v>
      </c>
    </row>
    <row r="417" spans="1:23" ht="30" customHeight="1" x14ac:dyDescent="0.3">
      <c r="A417" s="36">
        <v>432</v>
      </c>
      <c r="B417" s="19">
        <v>2023</v>
      </c>
      <c r="C417" s="20" t="s">
        <v>1320</v>
      </c>
      <c r="D417" s="20" t="s">
        <v>1321</v>
      </c>
      <c r="E417" s="21">
        <v>80058658</v>
      </c>
      <c r="F417" s="22" t="s">
        <v>1322</v>
      </c>
      <c r="G417" s="20" t="s">
        <v>134</v>
      </c>
      <c r="H417" s="20" t="s">
        <v>135</v>
      </c>
      <c r="I417" s="23">
        <v>44957</v>
      </c>
      <c r="J417" s="23">
        <v>44959</v>
      </c>
      <c r="K417" s="23">
        <v>45261</v>
      </c>
      <c r="L417" s="31">
        <v>52740000</v>
      </c>
      <c r="M417" s="25">
        <v>0.29194630872483224</v>
      </c>
      <c r="N417" s="26">
        <v>15294600</v>
      </c>
      <c r="O417" s="26">
        <v>351600</v>
      </c>
      <c r="P417" s="26">
        <v>37093800</v>
      </c>
      <c r="Q417" s="27" t="s">
        <v>32</v>
      </c>
      <c r="R417" s="27" t="s">
        <v>32</v>
      </c>
      <c r="S417" s="20">
        <v>0</v>
      </c>
      <c r="T417" s="20" t="s">
        <v>32</v>
      </c>
      <c r="U417" s="27">
        <v>0</v>
      </c>
      <c r="V417" s="26">
        <f t="shared" si="6"/>
        <v>52740000</v>
      </c>
      <c r="W417" s="29" t="s">
        <v>289</v>
      </c>
    </row>
    <row r="418" spans="1:23" ht="30" customHeight="1" x14ac:dyDescent="0.3">
      <c r="A418" s="36">
        <v>433</v>
      </c>
      <c r="B418" s="19">
        <v>2023</v>
      </c>
      <c r="C418" s="20" t="s">
        <v>1323</v>
      </c>
      <c r="D418" s="20" t="s">
        <v>1324</v>
      </c>
      <c r="E418" s="21">
        <v>1069714654</v>
      </c>
      <c r="F418" s="22" t="s">
        <v>1325</v>
      </c>
      <c r="G418" s="20" t="s">
        <v>161</v>
      </c>
      <c r="H418" s="20" t="s">
        <v>162</v>
      </c>
      <c r="I418" s="23">
        <v>44957</v>
      </c>
      <c r="J418" s="23">
        <v>44958</v>
      </c>
      <c r="K418" s="23">
        <v>45291</v>
      </c>
      <c r="L418" s="31">
        <v>100682500</v>
      </c>
      <c r="M418" s="25">
        <v>0.27272727272727271</v>
      </c>
      <c r="N418" s="26">
        <v>26265000</v>
      </c>
      <c r="O418" s="26">
        <v>4377500</v>
      </c>
      <c r="P418" s="26">
        <v>70040000</v>
      </c>
      <c r="Q418" s="27" t="s">
        <v>32</v>
      </c>
      <c r="R418" s="27" t="s">
        <v>32</v>
      </c>
      <c r="S418" s="20">
        <v>0</v>
      </c>
      <c r="T418" s="20" t="s">
        <v>32</v>
      </c>
      <c r="U418" s="27">
        <v>0</v>
      </c>
      <c r="V418" s="26">
        <f t="shared" si="6"/>
        <v>100682500</v>
      </c>
      <c r="W418" s="29" t="s">
        <v>139</v>
      </c>
    </row>
    <row r="419" spans="1:23" ht="30" customHeight="1" x14ac:dyDescent="0.3">
      <c r="A419" s="36">
        <v>434</v>
      </c>
      <c r="B419" s="19">
        <v>2023</v>
      </c>
      <c r="C419" s="20" t="s">
        <v>1326</v>
      </c>
      <c r="D419" s="20" t="s">
        <v>1327</v>
      </c>
      <c r="E419" s="21">
        <v>53015473</v>
      </c>
      <c r="F419" s="22" t="s">
        <v>1328</v>
      </c>
      <c r="G419" s="20" t="s">
        <v>284</v>
      </c>
      <c r="H419" s="20" t="s">
        <v>285</v>
      </c>
      <c r="I419" s="23">
        <v>44957</v>
      </c>
      <c r="J419" s="23">
        <v>44959</v>
      </c>
      <c r="K419" s="23">
        <v>45291</v>
      </c>
      <c r="L419" s="31">
        <v>61701120</v>
      </c>
      <c r="M419" s="25">
        <v>0.26605504587155965</v>
      </c>
      <c r="N419" s="26">
        <v>15293440</v>
      </c>
      <c r="O419" s="26">
        <v>4218880</v>
      </c>
      <c r="P419" s="26">
        <v>42188800</v>
      </c>
      <c r="Q419" s="27" t="s">
        <v>32</v>
      </c>
      <c r="R419" s="27" t="s">
        <v>32</v>
      </c>
      <c r="S419" s="20">
        <v>0</v>
      </c>
      <c r="T419" s="20" t="s">
        <v>32</v>
      </c>
      <c r="U419" s="27">
        <v>0</v>
      </c>
      <c r="V419" s="26">
        <f t="shared" si="6"/>
        <v>61701120</v>
      </c>
      <c r="W419" s="29" t="s">
        <v>166</v>
      </c>
    </row>
    <row r="420" spans="1:23" ht="30" customHeight="1" x14ac:dyDescent="0.3">
      <c r="A420" s="36">
        <v>435</v>
      </c>
      <c r="B420" s="19">
        <v>2023</v>
      </c>
      <c r="C420" s="20" t="s">
        <v>1329</v>
      </c>
      <c r="D420" s="20" t="s">
        <v>1330</v>
      </c>
      <c r="E420" s="21">
        <v>1073669705</v>
      </c>
      <c r="F420" s="22" t="s">
        <v>1331</v>
      </c>
      <c r="G420" s="20" t="s">
        <v>50</v>
      </c>
      <c r="H420" s="20" t="s">
        <v>51</v>
      </c>
      <c r="I420" s="23">
        <v>44957</v>
      </c>
      <c r="J420" s="23">
        <v>44959</v>
      </c>
      <c r="K420" s="23">
        <v>45291</v>
      </c>
      <c r="L420" s="31">
        <v>59166667</v>
      </c>
      <c r="M420" s="25">
        <v>0.26605504587155965</v>
      </c>
      <c r="N420" s="26">
        <v>14500000</v>
      </c>
      <c r="O420" s="26">
        <v>4666667</v>
      </c>
      <c r="P420" s="26">
        <v>40000000</v>
      </c>
      <c r="Q420" s="27" t="s">
        <v>32</v>
      </c>
      <c r="R420" s="27" t="s">
        <v>32</v>
      </c>
      <c r="S420" s="20">
        <v>0</v>
      </c>
      <c r="T420" s="20" t="s">
        <v>32</v>
      </c>
      <c r="U420" s="27">
        <v>0</v>
      </c>
      <c r="V420" s="26">
        <f t="shared" si="6"/>
        <v>59166667</v>
      </c>
      <c r="W420" s="29" t="s">
        <v>289</v>
      </c>
    </row>
    <row r="421" spans="1:23" ht="30" customHeight="1" x14ac:dyDescent="0.3">
      <c r="A421" s="36">
        <v>436</v>
      </c>
      <c r="B421" s="19">
        <v>2023</v>
      </c>
      <c r="C421" s="20" t="s">
        <v>1332</v>
      </c>
      <c r="D421" s="20" t="s">
        <v>1333</v>
      </c>
      <c r="E421" s="21">
        <v>1013597356</v>
      </c>
      <c r="F421" s="22" t="s">
        <v>1334</v>
      </c>
      <c r="G421" s="20" t="s">
        <v>209</v>
      </c>
      <c r="H421" s="20" t="s">
        <v>210</v>
      </c>
      <c r="I421" s="23">
        <v>44957</v>
      </c>
      <c r="J421" s="23">
        <v>44958</v>
      </c>
      <c r="K421" s="23">
        <v>45291</v>
      </c>
      <c r="L421" s="31">
        <v>75876667</v>
      </c>
      <c r="M421" s="25">
        <v>0.27272727272727271</v>
      </c>
      <c r="N421" s="26">
        <v>20085000</v>
      </c>
      <c r="O421" s="26">
        <v>2231667</v>
      </c>
      <c r="P421" s="26">
        <v>53560000</v>
      </c>
      <c r="Q421" s="27" t="s">
        <v>32</v>
      </c>
      <c r="R421" s="27" t="s">
        <v>32</v>
      </c>
      <c r="S421" s="20">
        <v>0</v>
      </c>
      <c r="T421" s="20" t="s">
        <v>32</v>
      </c>
      <c r="U421" s="27">
        <v>0</v>
      </c>
      <c r="V421" s="26">
        <f t="shared" si="6"/>
        <v>75876667</v>
      </c>
      <c r="W421" s="29" t="s">
        <v>55</v>
      </c>
    </row>
    <row r="422" spans="1:23" ht="30" customHeight="1" x14ac:dyDescent="0.3">
      <c r="A422" s="36">
        <v>437</v>
      </c>
      <c r="B422" s="19">
        <v>2023</v>
      </c>
      <c r="C422" s="20" t="s">
        <v>1335</v>
      </c>
      <c r="D422" s="20" t="s">
        <v>1336</v>
      </c>
      <c r="E422" s="21">
        <v>52953267</v>
      </c>
      <c r="F422" s="22" t="s">
        <v>1337</v>
      </c>
      <c r="G422" s="20" t="s">
        <v>266</v>
      </c>
      <c r="H422" s="20" t="s">
        <v>267</v>
      </c>
      <c r="I422" s="23">
        <v>44957</v>
      </c>
      <c r="J422" s="23">
        <v>44958</v>
      </c>
      <c r="K422" s="23">
        <v>45275</v>
      </c>
      <c r="L422" s="31">
        <v>66444000</v>
      </c>
      <c r="M422" s="25">
        <v>0.2857142857142857</v>
      </c>
      <c r="N422" s="26">
        <v>18984000</v>
      </c>
      <c r="O422" s="26">
        <v>0</v>
      </c>
      <c r="P422" s="26">
        <v>47460000</v>
      </c>
      <c r="Q422" s="27" t="s">
        <v>32</v>
      </c>
      <c r="R422" s="27" t="s">
        <v>32</v>
      </c>
      <c r="S422" s="20">
        <v>0</v>
      </c>
      <c r="T422" s="20" t="s">
        <v>32</v>
      </c>
      <c r="U422" s="27">
        <v>0</v>
      </c>
      <c r="V422" s="26">
        <f t="shared" si="6"/>
        <v>66444000</v>
      </c>
      <c r="W422" s="29" t="s">
        <v>214</v>
      </c>
    </row>
    <row r="423" spans="1:23" ht="30" customHeight="1" x14ac:dyDescent="0.3">
      <c r="A423" s="36">
        <v>438</v>
      </c>
      <c r="B423" s="19">
        <v>2023</v>
      </c>
      <c r="C423" s="20" t="s">
        <v>1338</v>
      </c>
      <c r="D423" s="20" t="s">
        <v>1339</v>
      </c>
      <c r="E423" s="21">
        <v>1076624366</v>
      </c>
      <c r="F423" s="22" t="s">
        <v>1340</v>
      </c>
      <c r="G423" s="20" t="s">
        <v>340</v>
      </c>
      <c r="H423" s="20" t="s">
        <v>1341</v>
      </c>
      <c r="I423" s="23">
        <v>44957</v>
      </c>
      <c r="J423" s="23">
        <v>44958</v>
      </c>
      <c r="K423" s="23">
        <v>45291</v>
      </c>
      <c r="L423" s="31">
        <v>46900000</v>
      </c>
      <c r="M423" s="25">
        <v>0.27272727272727271</v>
      </c>
      <c r="N423" s="26">
        <v>12600000</v>
      </c>
      <c r="O423" s="26">
        <v>700000</v>
      </c>
      <c r="P423" s="26">
        <v>33600000</v>
      </c>
      <c r="Q423" s="27" t="s">
        <v>32</v>
      </c>
      <c r="R423" s="27" t="s">
        <v>32</v>
      </c>
      <c r="S423" s="20">
        <v>0</v>
      </c>
      <c r="T423" s="20" t="s">
        <v>32</v>
      </c>
      <c r="U423" s="27">
        <v>0</v>
      </c>
      <c r="V423" s="26">
        <f t="shared" si="6"/>
        <v>46900000</v>
      </c>
      <c r="W423" s="29" t="s">
        <v>271</v>
      </c>
    </row>
    <row r="424" spans="1:23" ht="30" customHeight="1" x14ac:dyDescent="0.3">
      <c r="A424" s="36">
        <v>439</v>
      </c>
      <c r="B424" s="19">
        <v>2023</v>
      </c>
      <c r="C424" s="20" t="s">
        <v>1342</v>
      </c>
      <c r="D424" s="20" t="s">
        <v>1343</v>
      </c>
      <c r="E424" s="21">
        <v>52490688</v>
      </c>
      <c r="F424" s="22" t="s">
        <v>1344</v>
      </c>
      <c r="G424" s="20" t="s">
        <v>239</v>
      </c>
      <c r="H424" s="20" t="s">
        <v>240</v>
      </c>
      <c r="I424" s="23">
        <v>44957</v>
      </c>
      <c r="J424" s="23">
        <v>44958</v>
      </c>
      <c r="K424" s="23">
        <v>45291</v>
      </c>
      <c r="L424" s="31">
        <v>64526000</v>
      </c>
      <c r="M424" s="25">
        <v>0.27272727272727271</v>
      </c>
      <c r="N424" s="26">
        <v>17598000</v>
      </c>
      <c r="O424" s="26">
        <v>0</v>
      </c>
      <c r="P424" s="26">
        <v>46928000</v>
      </c>
      <c r="Q424" s="27" t="s">
        <v>32</v>
      </c>
      <c r="R424" s="27" t="s">
        <v>32</v>
      </c>
      <c r="S424" s="20">
        <v>0</v>
      </c>
      <c r="T424" s="20" t="s">
        <v>32</v>
      </c>
      <c r="U424" s="27">
        <v>0</v>
      </c>
      <c r="V424" s="26">
        <f t="shared" si="6"/>
        <v>64526000</v>
      </c>
      <c r="W424" s="29" t="s">
        <v>352</v>
      </c>
    </row>
    <row r="425" spans="1:23" ht="30" customHeight="1" x14ac:dyDescent="0.3">
      <c r="A425" s="36">
        <v>440</v>
      </c>
      <c r="B425" s="19">
        <v>2023</v>
      </c>
      <c r="C425" s="20" t="s">
        <v>1345</v>
      </c>
      <c r="D425" s="20" t="s">
        <v>1346</v>
      </c>
      <c r="E425" s="21">
        <v>1032442354</v>
      </c>
      <c r="F425" s="22" t="s">
        <v>1347</v>
      </c>
      <c r="G425" s="20" t="s">
        <v>239</v>
      </c>
      <c r="H425" s="20" t="s">
        <v>240</v>
      </c>
      <c r="I425" s="23">
        <v>44957</v>
      </c>
      <c r="J425" s="23">
        <v>44959</v>
      </c>
      <c r="K425" s="23">
        <v>45291</v>
      </c>
      <c r="L425" s="31">
        <v>75416000</v>
      </c>
      <c r="M425" s="25">
        <v>0.26605504587155965</v>
      </c>
      <c r="N425" s="26">
        <v>19882400</v>
      </c>
      <c r="O425" s="26">
        <v>685600</v>
      </c>
      <c r="P425" s="26">
        <v>54848000</v>
      </c>
      <c r="Q425" s="27" t="s">
        <v>32</v>
      </c>
      <c r="R425" s="27" t="s">
        <v>32</v>
      </c>
      <c r="S425" s="20">
        <v>0</v>
      </c>
      <c r="T425" s="20" t="s">
        <v>32</v>
      </c>
      <c r="U425" s="27">
        <v>0</v>
      </c>
      <c r="V425" s="26">
        <f t="shared" si="6"/>
        <v>75416000</v>
      </c>
      <c r="W425" s="29" t="s">
        <v>244</v>
      </c>
    </row>
    <row r="426" spans="1:23" ht="30" customHeight="1" x14ac:dyDescent="0.3">
      <c r="A426" s="36">
        <v>441</v>
      </c>
      <c r="B426" s="19">
        <v>2023</v>
      </c>
      <c r="C426" s="20" t="s">
        <v>1348</v>
      </c>
      <c r="D426" s="20" t="s">
        <v>1349</v>
      </c>
      <c r="E426" s="21">
        <v>1098729713</v>
      </c>
      <c r="F426" s="22" t="s">
        <v>1350</v>
      </c>
      <c r="G426" s="20" t="s">
        <v>230</v>
      </c>
      <c r="H426" s="20" t="s">
        <v>231</v>
      </c>
      <c r="I426" s="23">
        <v>44957</v>
      </c>
      <c r="J426" s="23">
        <v>44958</v>
      </c>
      <c r="K426" s="23">
        <v>45290</v>
      </c>
      <c r="L426" s="31">
        <v>88000000</v>
      </c>
      <c r="M426" s="25">
        <v>0.27272727272727271</v>
      </c>
      <c r="N426" s="26">
        <v>24000000</v>
      </c>
      <c r="O426" s="26">
        <v>0</v>
      </c>
      <c r="P426" s="26">
        <v>64000000</v>
      </c>
      <c r="Q426" s="27" t="s">
        <v>32</v>
      </c>
      <c r="R426" s="27" t="s">
        <v>32</v>
      </c>
      <c r="S426" s="20">
        <v>0</v>
      </c>
      <c r="T426" s="20" t="s">
        <v>32</v>
      </c>
      <c r="U426" s="27">
        <v>0</v>
      </c>
      <c r="V426" s="26">
        <f t="shared" si="6"/>
        <v>88000000</v>
      </c>
      <c r="W426" s="29" t="s">
        <v>244</v>
      </c>
    </row>
    <row r="427" spans="1:23" ht="30" customHeight="1" x14ac:dyDescent="0.3">
      <c r="A427" s="36">
        <v>442</v>
      </c>
      <c r="B427" s="19">
        <v>2023</v>
      </c>
      <c r="C427" s="20" t="s">
        <v>1351</v>
      </c>
      <c r="D427" s="20" t="s">
        <v>1352</v>
      </c>
      <c r="E427" s="21">
        <v>1013645642</v>
      </c>
      <c r="F427" s="22" t="s">
        <v>1353</v>
      </c>
      <c r="G427" s="20" t="s">
        <v>340</v>
      </c>
      <c r="H427" s="20" t="s">
        <v>1341</v>
      </c>
      <c r="I427" s="23">
        <v>44957</v>
      </c>
      <c r="J427" s="23">
        <v>44958</v>
      </c>
      <c r="K427" s="23">
        <v>45291</v>
      </c>
      <c r="L427" s="31">
        <v>58023333</v>
      </c>
      <c r="M427" s="25">
        <v>0.27272727272727271</v>
      </c>
      <c r="N427" s="26">
        <v>15450000</v>
      </c>
      <c r="O427" s="26">
        <v>1373333</v>
      </c>
      <c r="P427" s="26">
        <v>41200000</v>
      </c>
      <c r="Q427" s="27" t="s">
        <v>32</v>
      </c>
      <c r="R427" s="27" t="s">
        <v>32</v>
      </c>
      <c r="S427" s="20">
        <v>0</v>
      </c>
      <c r="T427" s="20" t="s">
        <v>32</v>
      </c>
      <c r="U427" s="27">
        <v>0</v>
      </c>
      <c r="V427" s="26">
        <f t="shared" si="6"/>
        <v>58023333</v>
      </c>
      <c r="W427" s="29" t="s">
        <v>235</v>
      </c>
    </row>
    <row r="428" spans="1:23" ht="30" customHeight="1" x14ac:dyDescent="0.3">
      <c r="A428" s="36">
        <v>443</v>
      </c>
      <c r="B428" s="19">
        <v>2023</v>
      </c>
      <c r="C428" s="20" t="s">
        <v>1354</v>
      </c>
      <c r="D428" s="20" t="s">
        <v>1355</v>
      </c>
      <c r="E428" s="21">
        <v>1018463736</v>
      </c>
      <c r="F428" s="22" t="s">
        <v>1356</v>
      </c>
      <c r="G428" s="20" t="s">
        <v>239</v>
      </c>
      <c r="H428" s="20" t="s">
        <v>240</v>
      </c>
      <c r="I428" s="23">
        <v>44957</v>
      </c>
      <c r="J428" s="23">
        <v>44958</v>
      </c>
      <c r="K428" s="23">
        <v>45291</v>
      </c>
      <c r="L428" s="31">
        <v>46453000</v>
      </c>
      <c r="M428" s="25">
        <v>0.27272727272727271</v>
      </c>
      <c r="N428" s="26">
        <v>12669000</v>
      </c>
      <c r="O428" s="26">
        <v>0</v>
      </c>
      <c r="P428" s="26">
        <v>33784000</v>
      </c>
      <c r="Q428" s="27" t="s">
        <v>32</v>
      </c>
      <c r="R428" s="27" t="s">
        <v>32</v>
      </c>
      <c r="S428" s="20">
        <v>0</v>
      </c>
      <c r="T428" s="20" t="s">
        <v>32</v>
      </c>
      <c r="U428" s="27">
        <v>0</v>
      </c>
      <c r="V428" s="26">
        <f t="shared" si="6"/>
        <v>46453000</v>
      </c>
      <c r="W428" s="29" t="s">
        <v>352</v>
      </c>
    </row>
    <row r="429" spans="1:23" ht="30" customHeight="1" x14ac:dyDescent="0.3">
      <c r="A429" s="36">
        <v>444</v>
      </c>
      <c r="B429" s="19">
        <v>2023</v>
      </c>
      <c r="C429" s="20" t="s">
        <v>1357</v>
      </c>
      <c r="D429" s="20" t="s">
        <v>1358</v>
      </c>
      <c r="E429" s="21">
        <v>1010203548</v>
      </c>
      <c r="F429" s="22" t="s">
        <v>1359</v>
      </c>
      <c r="G429" s="20" t="s">
        <v>239</v>
      </c>
      <c r="H429" s="20" t="s">
        <v>240</v>
      </c>
      <c r="I429" s="23">
        <v>44957</v>
      </c>
      <c r="J429" s="23">
        <v>44958</v>
      </c>
      <c r="K429" s="23">
        <v>45291</v>
      </c>
      <c r="L429" s="31">
        <v>46453000</v>
      </c>
      <c r="M429" s="25">
        <v>0.27272727272727271</v>
      </c>
      <c r="N429" s="26">
        <v>12669000</v>
      </c>
      <c r="O429" s="26">
        <v>0</v>
      </c>
      <c r="P429" s="26">
        <v>33784000</v>
      </c>
      <c r="Q429" s="27" t="s">
        <v>32</v>
      </c>
      <c r="R429" s="27" t="s">
        <v>32</v>
      </c>
      <c r="S429" s="20">
        <v>0</v>
      </c>
      <c r="T429" s="20" t="s">
        <v>32</v>
      </c>
      <c r="U429" s="27">
        <v>0</v>
      </c>
      <c r="V429" s="26">
        <f t="shared" si="6"/>
        <v>46453000</v>
      </c>
      <c r="W429" s="29" t="s">
        <v>244</v>
      </c>
    </row>
    <row r="430" spans="1:23" ht="30" customHeight="1" x14ac:dyDescent="0.3">
      <c r="A430" s="36">
        <v>445</v>
      </c>
      <c r="B430" s="19">
        <v>2023</v>
      </c>
      <c r="C430" s="20" t="s">
        <v>1360</v>
      </c>
      <c r="D430" s="20" t="s">
        <v>1361</v>
      </c>
      <c r="E430" s="21">
        <v>1053853581</v>
      </c>
      <c r="F430" s="22" t="s">
        <v>1362</v>
      </c>
      <c r="G430" s="20" t="s">
        <v>209</v>
      </c>
      <c r="H430" s="20" t="s">
        <v>210</v>
      </c>
      <c r="I430" s="23">
        <v>44957</v>
      </c>
      <c r="J430" s="23">
        <v>44964</v>
      </c>
      <c r="K430" s="23">
        <v>45291</v>
      </c>
      <c r="L430" s="31">
        <v>64600000</v>
      </c>
      <c r="M430" s="25">
        <v>0.25465838509316768</v>
      </c>
      <c r="N430" s="26">
        <v>15580000</v>
      </c>
      <c r="O430" s="26">
        <v>3420000</v>
      </c>
      <c r="P430" s="26">
        <v>45600000</v>
      </c>
      <c r="Q430" s="27" t="s">
        <v>32</v>
      </c>
      <c r="R430" s="27" t="s">
        <v>32</v>
      </c>
      <c r="S430" s="20">
        <v>0</v>
      </c>
      <c r="T430" s="20" t="s">
        <v>32</v>
      </c>
      <c r="U430" s="27">
        <v>0</v>
      </c>
      <c r="V430" s="26">
        <f t="shared" si="6"/>
        <v>64600000</v>
      </c>
      <c r="W430" s="29" t="s">
        <v>244</v>
      </c>
    </row>
    <row r="431" spans="1:23" ht="30" customHeight="1" x14ac:dyDescent="0.3">
      <c r="A431" s="36">
        <v>446</v>
      </c>
      <c r="B431" s="19">
        <v>2023</v>
      </c>
      <c r="C431" s="20" t="s">
        <v>1363</v>
      </c>
      <c r="D431" s="20" t="s">
        <v>1364</v>
      </c>
      <c r="E431" s="21">
        <v>1018497248</v>
      </c>
      <c r="F431" s="22" t="s">
        <v>1365</v>
      </c>
      <c r="G431" s="20" t="s">
        <v>377</v>
      </c>
      <c r="H431" s="20" t="s">
        <v>378</v>
      </c>
      <c r="I431" s="23">
        <v>44957</v>
      </c>
      <c r="J431" s="23">
        <v>44959</v>
      </c>
      <c r="K431" s="23">
        <v>45291</v>
      </c>
      <c r="L431" s="31">
        <v>41457500</v>
      </c>
      <c r="M431" s="25">
        <v>0.26605504587155965</v>
      </c>
      <c r="N431" s="26">
        <v>10454500</v>
      </c>
      <c r="O431" s="26">
        <v>2163000</v>
      </c>
      <c r="P431" s="26">
        <v>28840000</v>
      </c>
      <c r="Q431" s="27" t="s">
        <v>32</v>
      </c>
      <c r="R431" s="27" t="s">
        <v>32</v>
      </c>
      <c r="S431" s="20">
        <v>0</v>
      </c>
      <c r="T431" s="20" t="s">
        <v>32</v>
      </c>
      <c r="U431" s="27">
        <v>0</v>
      </c>
      <c r="V431" s="26">
        <f t="shared" si="6"/>
        <v>41457500</v>
      </c>
      <c r="W431" s="29" t="s">
        <v>214</v>
      </c>
    </row>
    <row r="432" spans="1:23" ht="30" customHeight="1" x14ac:dyDescent="0.3">
      <c r="A432" s="36">
        <v>447</v>
      </c>
      <c r="B432" s="19">
        <v>2023</v>
      </c>
      <c r="C432" s="20" t="s">
        <v>1366</v>
      </c>
      <c r="D432" s="20" t="s">
        <v>1367</v>
      </c>
      <c r="E432" s="21">
        <v>1014215685</v>
      </c>
      <c r="F432" s="22" t="s">
        <v>1368</v>
      </c>
      <c r="G432" s="20" t="s">
        <v>377</v>
      </c>
      <c r="H432" s="20" t="s">
        <v>378</v>
      </c>
      <c r="I432" s="23">
        <v>44957</v>
      </c>
      <c r="J432" s="23">
        <v>44959</v>
      </c>
      <c r="K432" s="23">
        <v>45291</v>
      </c>
      <c r="L432" s="31">
        <v>79882000</v>
      </c>
      <c r="M432" s="25">
        <v>0.26605504587155965</v>
      </c>
      <c r="N432" s="26">
        <v>21059800</v>
      </c>
      <c r="O432" s="26">
        <v>726200</v>
      </c>
      <c r="P432" s="26">
        <v>58096000</v>
      </c>
      <c r="Q432" s="27" t="s">
        <v>32</v>
      </c>
      <c r="R432" s="27" t="s">
        <v>32</v>
      </c>
      <c r="S432" s="20">
        <v>0</v>
      </c>
      <c r="T432" s="20" t="s">
        <v>32</v>
      </c>
      <c r="U432" s="27">
        <v>0</v>
      </c>
      <c r="V432" s="26">
        <f t="shared" si="6"/>
        <v>79882000</v>
      </c>
      <c r="W432" s="29" t="s">
        <v>382</v>
      </c>
    </row>
    <row r="433" spans="1:23" ht="30" customHeight="1" x14ac:dyDescent="0.3">
      <c r="A433" s="36">
        <v>448</v>
      </c>
      <c r="B433" s="19">
        <v>2023</v>
      </c>
      <c r="C433" s="20" t="s">
        <v>1369</v>
      </c>
      <c r="D433" s="20" t="s">
        <v>2848</v>
      </c>
      <c r="E433" s="21">
        <v>1033738037</v>
      </c>
      <c r="F433" s="22" t="s">
        <v>1370</v>
      </c>
      <c r="G433" s="20" t="s">
        <v>377</v>
      </c>
      <c r="H433" s="20" t="s">
        <v>378</v>
      </c>
      <c r="I433" s="23">
        <v>44957</v>
      </c>
      <c r="J433" s="23">
        <v>44959</v>
      </c>
      <c r="K433" s="23">
        <v>45291</v>
      </c>
      <c r="L433" s="31">
        <v>41457500</v>
      </c>
      <c r="M433" s="25">
        <v>0.26605504587155965</v>
      </c>
      <c r="N433" s="26">
        <v>10454500</v>
      </c>
      <c r="O433" s="26">
        <v>2163000</v>
      </c>
      <c r="P433" s="26">
        <v>28840000</v>
      </c>
      <c r="Q433" s="27" t="s">
        <v>32</v>
      </c>
      <c r="R433" s="27" t="s">
        <v>32</v>
      </c>
      <c r="S433" s="20">
        <v>0</v>
      </c>
      <c r="T433" s="20" t="s">
        <v>32</v>
      </c>
      <c r="U433" s="27">
        <v>0</v>
      </c>
      <c r="V433" s="26">
        <f t="shared" si="6"/>
        <v>41457500</v>
      </c>
      <c r="W433" s="29" t="s">
        <v>382</v>
      </c>
    </row>
    <row r="434" spans="1:23" ht="30" customHeight="1" x14ac:dyDescent="0.3">
      <c r="A434" s="36">
        <v>449</v>
      </c>
      <c r="B434" s="19">
        <v>2023</v>
      </c>
      <c r="C434" s="20" t="s">
        <v>1371</v>
      </c>
      <c r="D434" s="20" t="s">
        <v>1372</v>
      </c>
      <c r="E434" s="21">
        <v>51633080</v>
      </c>
      <c r="F434" s="22" t="s">
        <v>1373</v>
      </c>
      <c r="G434" s="20" t="s">
        <v>161</v>
      </c>
      <c r="H434" s="20" t="s">
        <v>162</v>
      </c>
      <c r="I434" s="23">
        <v>44957</v>
      </c>
      <c r="J434" s="23">
        <v>44959</v>
      </c>
      <c r="K434" s="23">
        <v>45291</v>
      </c>
      <c r="L434" s="31">
        <v>43143333</v>
      </c>
      <c r="M434" s="25">
        <v>0.26605504587155965</v>
      </c>
      <c r="N434" s="26">
        <v>10724200</v>
      </c>
      <c r="O434" s="26">
        <v>2835133</v>
      </c>
      <c r="P434" s="26">
        <v>29584000</v>
      </c>
      <c r="Q434" s="27" t="s">
        <v>32</v>
      </c>
      <c r="R434" s="27" t="s">
        <v>32</v>
      </c>
      <c r="S434" s="20">
        <v>0</v>
      </c>
      <c r="T434" s="20" t="s">
        <v>32</v>
      </c>
      <c r="U434" s="27">
        <v>0</v>
      </c>
      <c r="V434" s="26">
        <f t="shared" si="6"/>
        <v>43143333</v>
      </c>
      <c r="W434" s="29" t="s">
        <v>382</v>
      </c>
    </row>
    <row r="435" spans="1:23" ht="30" customHeight="1" x14ac:dyDescent="0.3">
      <c r="A435" s="36">
        <v>450</v>
      </c>
      <c r="B435" s="19">
        <v>2023</v>
      </c>
      <c r="C435" s="20" t="s">
        <v>1374</v>
      </c>
      <c r="D435" s="20" t="s">
        <v>1375</v>
      </c>
      <c r="E435" s="21">
        <v>45757630</v>
      </c>
      <c r="F435" s="22" t="s">
        <v>1376</v>
      </c>
      <c r="G435" s="20" t="s">
        <v>134</v>
      </c>
      <c r="H435" s="20" t="s">
        <v>135</v>
      </c>
      <c r="I435" s="23">
        <v>44957</v>
      </c>
      <c r="J435" s="23">
        <v>44959</v>
      </c>
      <c r="K435" s="23">
        <v>45261</v>
      </c>
      <c r="L435" s="31">
        <v>52740000</v>
      </c>
      <c r="M435" s="25">
        <v>0.29194630872483224</v>
      </c>
      <c r="N435" s="26">
        <v>15294600</v>
      </c>
      <c r="O435" s="26">
        <v>351600</v>
      </c>
      <c r="P435" s="26">
        <v>37093800</v>
      </c>
      <c r="Q435" s="27" t="s">
        <v>32</v>
      </c>
      <c r="R435" s="27" t="s">
        <v>32</v>
      </c>
      <c r="S435" s="20">
        <v>0</v>
      </c>
      <c r="T435" s="20" t="s">
        <v>32</v>
      </c>
      <c r="U435" s="27">
        <v>0</v>
      </c>
      <c r="V435" s="26">
        <f t="shared" si="6"/>
        <v>52740000</v>
      </c>
      <c r="W435" s="29" t="s">
        <v>166</v>
      </c>
    </row>
    <row r="436" spans="1:23" ht="30" customHeight="1" x14ac:dyDescent="0.3">
      <c r="A436" s="36">
        <v>451</v>
      </c>
      <c r="B436" s="19">
        <v>2023</v>
      </c>
      <c r="C436" s="20" t="s">
        <v>1377</v>
      </c>
      <c r="D436" s="20" t="s">
        <v>1378</v>
      </c>
      <c r="E436" s="21">
        <v>52335286</v>
      </c>
      <c r="F436" s="22" t="s">
        <v>1379</v>
      </c>
      <c r="G436" s="20" t="s">
        <v>340</v>
      </c>
      <c r="H436" s="20" t="s">
        <v>1341</v>
      </c>
      <c r="I436" s="23">
        <v>44957</v>
      </c>
      <c r="J436" s="23">
        <v>44959</v>
      </c>
      <c r="K436" s="23">
        <v>45291</v>
      </c>
      <c r="L436" s="31">
        <v>120767500</v>
      </c>
      <c r="M436" s="25">
        <v>0.26605504587155965</v>
      </c>
      <c r="N436" s="26">
        <v>31363500</v>
      </c>
      <c r="O436" s="26">
        <v>2884000</v>
      </c>
      <c r="P436" s="26">
        <v>86520000</v>
      </c>
      <c r="Q436" s="27" t="s">
        <v>32</v>
      </c>
      <c r="R436" s="27" t="s">
        <v>32</v>
      </c>
      <c r="S436" s="20">
        <v>0</v>
      </c>
      <c r="T436" s="20" t="s">
        <v>32</v>
      </c>
      <c r="U436" s="27">
        <v>0</v>
      </c>
      <c r="V436" s="26">
        <f t="shared" si="6"/>
        <v>120767500</v>
      </c>
      <c r="W436" s="29" t="s">
        <v>139</v>
      </c>
    </row>
    <row r="437" spans="1:23" ht="30" customHeight="1" x14ac:dyDescent="0.3">
      <c r="A437" s="36">
        <v>452</v>
      </c>
      <c r="B437" s="19">
        <v>2023</v>
      </c>
      <c r="C437" s="20" t="s">
        <v>1380</v>
      </c>
      <c r="D437" s="20" t="s">
        <v>1381</v>
      </c>
      <c r="E437" s="21">
        <v>52315900</v>
      </c>
      <c r="F437" s="22" t="s">
        <v>1382</v>
      </c>
      <c r="G437" s="20" t="s">
        <v>340</v>
      </c>
      <c r="H437" s="20" t="s">
        <v>1341</v>
      </c>
      <c r="I437" s="23">
        <v>44957</v>
      </c>
      <c r="J437" s="23">
        <v>44964</v>
      </c>
      <c r="K437" s="23">
        <v>45291</v>
      </c>
      <c r="L437" s="31">
        <v>86262500</v>
      </c>
      <c r="M437" s="25">
        <v>0.25465838509316768</v>
      </c>
      <c r="N437" s="26">
        <v>21115000</v>
      </c>
      <c r="O437" s="26">
        <v>3347500</v>
      </c>
      <c r="P437" s="26">
        <v>61800000</v>
      </c>
      <c r="Q437" s="27" t="s">
        <v>32</v>
      </c>
      <c r="R437" s="27" t="s">
        <v>32</v>
      </c>
      <c r="S437" s="20">
        <v>0</v>
      </c>
      <c r="T437" s="20" t="s">
        <v>32</v>
      </c>
      <c r="U437" s="27">
        <v>0</v>
      </c>
      <c r="V437" s="26">
        <f t="shared" si="6"/>
        <v>86262500</v>
      </c>
      <c r="W437" s="29" t="s">
        <v>352</v>
      </c>
    </row>
    <row r="438" spans="1:23" ht="30" customHeight="1" x14ac:dyDescent="0.3">
      <c r="A438" s="36">
        <v>453</v>
      </c>
      <c r="B438" s="19">
        <v>2023</v>
      </c>
      <c r="C438" s="20" t="s">
        <v>1383</v>
      </c>
      <c r="D438" s="20" t="s">
        <v>1384</v>
      </c>
      <c r="E438" s="21">
        <v>1014176778</v>
      </c>
      <c r="F438" s="22" t="s">
        <v>1385</v>
      </c>
      <c r="G438" s="20" t="s">
        <v>266</v>
      </c>
      <c r="H438" s="20" t="s">
        <v>267</v>
      </c>
      <c r="I438" s="23">
        <v>44957</v>
      </c>
      <c r="J438" s="23">
        <v>44958</v>
      </c>
      <c r="K438" s="23">
        <v>45275</v>
      </c>
      <c r="L438" s="31">
        <v>66444000</v>
      </c>
      <c r="M438" s="25">
        <v>0.2857142857142857</v>
      </c>
      <c r="N438" s="26">
        <v>18984000</v>
      </c>
      <c r="O438" s="26">
        <v>0</v>
      </c>
      <c r="P438" s="26">
        <v>47460000</v>
      </c>
      <c r="Q438" s="27" t="s">
        <v>32</v>
      </c>
      <c r="R438" s="27" t="s">
        <v>32</v>
      </c>
      <c r="S438" s="20">
        <v>0</v>
      </c>
      <c r="T438" s="20" t="s">
        <v>32</v>
      </c>
      <c r="U438" s="27">
        <v>0</v>
      </c>
      <c r="V438" s="26">
        <f t="shared" si="6"/>
        <v>66444000</v>
      </c>
      <c r="W438" s="29" t="s">
        <v>352</v>
      </c>
    </row>
    <row r="439" spans="1:23" ht="30" customHeight="1" x14ac:dyDescent="0.3">
      <c r="A439" s="36">
        <v>454</v>
      </c>
      <c r="B439" s="19">
        <v>2023</v>
      </c>
      <c r="C439" s="20" t="s">
        <v>1386</v>
      </c>
      <c r="D439" s="20" t="s">
        <v>1387</v>
      </c>
      <c r="E439" s="21">
        <v>1033695883</v>
      </c>
      <c r="F439" s="22" t="s">
        <v>1388</v>
      </c>
      <c r="G439" s="20" t="s">
        <v>377</v>
      </c>
      <c r="H439" s="20" t="s">
        <v>378</v>
      </c>
      <c r="I439" s="23">
        <v>44957</v>
      </c>
      <c r="J439" s="23">
        <v>44965</v>
      </c>
      <c r="K439" s="23">
        <v>45291</v>
      </c>
      <c r="L439" s="31">
        <v>41457500</v>
      </c>
      <c r="M439" s="25">
        <v>0.25233644859813081</v>
      </c>
      <c r="N439" s="26">
        <v>9733500</v>
      </c>
      <c r="O439" s="26">
        <v>2884000</v>
      </c>
      <c r="P439" s="26">
        <v>28840000</v>
      </c>
      <c r="Q439" s="27" t="s">
        <v>32</v>
      </c>
      <c r="R439" s="27" t="s">
        <v>32</v>
      </c>
      <c r="S439" s="20">
        <v>0</v>
      </c>
      <c r="T439" s="20" t="s">
        <v>32</v>
      </c>
      <c r="U439" s="27">
        <v>0</v>
      </c>
      <c r="V439" s="26">
        <f t="shared" si="6"/>
        <v>41457500</v>
      </c>
      <c r="W439" s="29" t="s">
        <v>271</v>
      </c>
    </row>
    <row r="440" spans="1:23" ht="30" customHeight="1" x14ac:dyDescent="0.3">
      <c r="A440" s="36">
        <v>455</v>
      </c>
      <c r="B440" s="19">
        <v>2023</v>
      </c>
      <c r="C440" s="20" t="s">
        <v>1389</v>
      </c>
      <c r="D440" s="20" t="s">
        <v>1390</v>
      </c>
      <c r="E440" s="21">
        <v>1020748510</v>
      </c>
      <c r="F440" s="22" t="s">
        <v>1391</v>
      </c>
      <c r="G440" s="20" t="s">
        <v>239</v>
      </c>
      <c r="H440" s="20" t="s">
        <v>240</v>
      </c>
      <c r="I440" s="23">
        <v>44957</v>
      </c>
      <c r="J440" s="23">
        <v>44959</v>
      </c>
      <c r="K440" s="23">
        <v>45291</v>
      </c>
      <c r="L440" s="31">
        <v>82500000</v>
      </c>
      <c r="M440" s="25">
        <v>0.26605504587155965</v>
      </c>
      <c r="N440" s="26">
        <v>21750000</v>
      </c>
      <c r="O440" s="26">
        <v>750000</v>
      </c>
      <c r="P440" s="26">
        <v>60000000</v>
      </c>
      <c r="Q440" s="27" t="s">
        <v>32</v>
      </c>
      <c r="R440" s="27" t="s">
        <v>32</v>
      </c>
      <c r="S440" s="20">
        <v>0</v>
      </c>
      <c r="T440" s="20" t="s">
        <v>32</v>
      </c>
      <c r="U440" s="27">
        <v>0</v>
      </c>
      <c r="V440" s="26">
        <f t="shared" si="6"/>
        <v>82500000</v>
      </c>
      <c r="W440" s="29" t="s">
        <v>382</v>
      </c>
    </row>
    <row r="441" spans="1:23" ht="30" customHeight="1" x14ac:dyDescent="0.3">
      <c r="A441" s="36">
        <v>456</v>
      </c>
      <c r="B441" s="19">
        <v>2023</v>
      </c>
      <c r="C441" s="20" t="s">
        <v>1392</v>
      </c>
      <c r="D441" s="20" t="s">
        <v>1393</v>
      </c>
      <c r="E441" s="21">
        <v>52753589</v>
      </c>
      <c r="F441" s="22" t="s">
        <v>1394</v>
      </c>
      <c r="G441" s="20" t="s">
        <v>239</v>
      </c>
      <c r="H441" s="20" t="s">
        <v>240</v>
      </c>
      <c r="I441" s="23">
        <v>44957</v>
      </c>
      <c r="J441" s="23">
        <v>44959</v>
      </c>
      <c r="K441" s="23">
        <v>45291</v>
      </c>
      <c r="L441" s="31">
        <v>40678000</v>
      </c>
      <c r="M441" s="25">
        <v>0.26605504587155965</v>
      </c>
      <c r="N441" s="26">
        <v>10724200</v>
      </c>
      <c r="O441" s="26">
        <v>369800</v>
      </c>
      <c r="P441" s="26">
        <v>29584000</v>
      </c>
      <c r="Q441" s="27" t="s">
        <v>32</v>
      </c>
      <c r="R441" s="27" t="s">
        <v>32</v>
      </c>
      <c r="S441" s="20">
        <v>0</v>
      </c>
      <c r="T441" s="20" t="s">
        <v>32</v>
      </c>
      <c r="U441" s="27">
        <v>0</v>
      </c>
      <c r="V441" s="26">
        <f t="shared" si="6"/>
        <v>40678000</v>
      </c>
      <c r="W441" s="29" t="s">
        <v>244</v>
      </c>
    </row>
    <row r="442" spans="1:23" ht="30" customHeight="1" x14ac:dyDescent="0.3">
      <c r="A442" s="36">
        <v>457</v>
      </c>
      <c r="B442" s="19">
        <v>2023</v>
      </c>
      <c r="C442" s="20" t="s">
        <v>1395</v>
      </c>
      <c r="D442" s="20" t="s">
        <v>1396</v>
      </c>
      <c r="E442" s="21">
        <v>1031152962</v>
      </c>
      <c r="F442" s="22" t="s">
        <v>1397</v>
      </c>
      <c r="G442" s="20" t="s">
        <v>134</v>
      </c>
      <c r="H442" s="20" t="s">
        <v>135</v>
      </c>
      <c r="I442" s="23">
        <v>44957</v>
      </c>
      <c r="J442" s="23">
        <v>44959</v>
      </c>
      <c r="K442" s="23">
        <v>45281</v>
      </c>
      <c r="L442" s="31">
        <v>54933333</v>
      </c>
      <c r="M442" s="25">
        <v>0.27358490566037735</v>
      </c>
      <c r="N442" s="26">
        <v>14935000</v>
      </c>
      <c r="O442" s="26">
        <v>343333</v>
      </c>
      <c r="P442" s="26">
        <v>39655000</v>
      </c>
      <c r="Q442" s="27" t="s">
        <v>32</v>
      </c>
      <c r="R442" s="27" t="s">
        <v>32</v>
      </c>
      <c r="S442" s="20">
        <v>0</v>
      </c>
      <c r="T442" s="20" t="s">
        <v>32</v>
      </c>
      <c r="U442" s="27">
        <v>0</v>
      </c>
      <c r="V442" s="26">
        <f t="shared" si="6"/>
        <v>54933333</v>
      </c>
      <c r="W442" s="29" t="s">
        <v>244</v>
      </c>
    </row>
    <row r="443" spans="1:23" ht="30" customHeight="1" x14ac:dyDescent="0.3">
      <c r="A443" s="36">
        <v>458</v>
      </c>
      <c r="B443" s="19">
        <v>2023</v>
      </c>
      <c r="C443" s="20" t="s">
        <v>1398</v>
      </c>
      <c r="D443" s="20" t="s">
        <v>1399</v>
      </c>
      <c r="E443" s="21">
        <v>1016068941</v>
      </c>
      <c r="F443" s="22" t="s">
        <v>1400</v>
      </c>
      <c r="G443" s="20" t="s">
        <v>134</v>
      </c>
      <c r="H443" s="20" t="s">
        <v>135</v>
      </c>
      <c r="I443" s="23">
        <v>44957</v>
      </c>
      <c r="J443" s="23">
        <v>44960</v>
      </c>
      <c r="K443" s="23">
        <v>45282</v>
      </c>
      <c r="L443" s="31">
        <v>54933333</v>
      </c>
      <c r="M443" s="25">
        <v>0.2704402454662026</v>
      </c>
      <c r="N443" s="26">
        <v>14763333</v>
      </c>
      <c r="O443" s="26">
        <v>343333</v>
      </c>
      <c r="P443" s="26">
        <v>39826667</v>
      </c>
      <c r="Q443" s="27" t="s">
        <v>32</v>
      </c>
      <c r="R443" s="27" t="s">
        <v>32</v>
      </c>
      <c r="S443" s="20">
        <v>0</v>
      </c>
      <c r="T443" s="20" t="s">
        <v>32</v>
      </c>
      <c r="U443" s="27">
        <v>0</v>
      </c>
      <c r="V443" s="26">
        <f t="shared" si="6"/>
        <v>54933333</v>
      </c>
      <c r="W443" s="29" t="s">
        <v>139</v>
      </c>
    </row>
    <row r="444" spans="1:23" ht="30" customHeight="1" x14ac:dyDescent="0.3">
      <c r="A444" s="36">
        <v>459</v>
      </c>
      <c r="B444" s="19">
        <v>2023</v>
      </c>
      <c r="C444" s="20" t="s">
        <v>1401</v>
      </c>
      <c r="D444" s="20" t="s">
        <v>1402</v>
      </c>
      <c r="E444" s="21">
        <v>1122123341</v>
      </c>
      <c r="F444" s="22" t="s">
        <v>1403</v>
      </c>
      <c r="G444" s="20" t="s">
        <v>239</v>
      </c>
      <c r="H444" s="20" t="s">
        <v>240</v>
      </c>
      <c r="I444" s="23">
        <v>44957</v>
      </c>
      <c r="J444" s="23">
        <v>44958</v>
      </c>
      <c r="K444" s="23">
        <v>45291</v>
      </c>
      <c r="L444" s="31">
        <v>63019000</v>
      </c>
      <c r="M444" s="25">
        <v>0.27272727272727271</v>
      </c>
      <c r="N444" s="26">
        <v>17187000</v>
      </c>
      <c r="O444" s="26">
        <v>0</v>
      </c>
      <c r="P444" s="26">
        <v>45832000</v>
      </c>
      <c r="Q444" s="27" t="s">
        <v>32</v>
      </c>
      <c r="R444" s="27" t="s">
        <v>32</v>
      </c>
      <c r="S444" s="20">
        <v>0</v>
      </c>
      <c r="T444" s="20" t="s">
        <v>32</v>
      </c>
      <c r="U444" s="27">
        <v>0</v>
      </c>
      <c r="V444" s="26">
        <f t="shared" si="6"/>
        <v>63019000</v>
      </c>
      <c r="W444" s="29" t="s">
        <v>139</v>
      </c>
    </row>
    <row r="445" spans="1:23" ht="30" customHeight="1" x14ac:dyDescent="0.3">
      <c r="A445" s="38">
        <v>460</v>
      </c>
      <c r="B445" s="19">
        <v>2023</v>
      </c>
      <c r="C445" s="39" t="s">
        <v>1404</v>
      </c>
      <c r="D445" s="39" t="s">
        <v>1405</v>
      </c>
      <c r="E445" s="40">
        <v>1045675679</v>
      </c>
      <c r="F445" s="41" t="s">
        <v>1406</v>
      </c>
      <c r="G445" s="39" t="s">
        <v>173</v>
      </c>
      <c r="H445" s="39" t="s">
        <v>174</v>
      </c>
      <c r="I445" s="42">
        <v>44958</v>
      </c>
      <c r="J445" s="42">
        <v>44963</v>
      </c>
      <c r="K445" s="42">
        <v>45291</v>
      </c>
      <c r="L445" s="31">
        <v>56089000</v>
      </c>
      <c r="M445" s="25">
        <v>0.25696593976094345</v>
      </c>
      <c r="N445" s="26">
        <v>14107233</v>
      </c>
      <c r="O445" s="26">
        <v>1189767</v>
      </c>
      <c r="P445" s="26">
        <v>40792000</v>
      </c>
      <c r="Q445" s="27" t="s">
        <v>32</v>
      </c>
      <c r="R445" s="27" t="s">
        <v>32</v>
      </c>
      <c r="S445" s="20">
        <v>0</v>
      </c>
      <c r="T445" s="20" t="s">
        <v>32</v>
      </c>
      <c r="U445" s="27">
        <v>0</v>
      </c>
      <c r="V445" s="26">
        <f t="shared" si="6"/>
        <v>56089000</v>
      </c>
      <c r="W445" s="29" t="s">
        <v>244</v>
      </c>
    </row>
    <row r="446" spans="1:23" ht="30" customHeight="1" x14ac:dyDescent="0.3">
      <c r="A446" s="36">
        <v>461</v>
      </c>
      <c r="B446" s="19">
        <v>2023</v>
      </c>
      <c r="C446" s="20" t="s">
        <v>1407</v>
      </c>
      <c r="D446" s="20" t="s">
        <v>1408</v>
      </c>
      <c r="E446" s="21">
        <v>39637235</v>
      </c>
      <c r="F446" s="22" t="s">
        <v>1409</v>
      </c>
      <c r="G446" s="20" t="s">
        <v>173</v>
      </c>
      <c r="H446" s="20" t="s">
        <v>174</v>
      </c>
      <c r="I446" s="23">
        <v>44958</v>
      </c>
      <c r="J446" s="23">
        <v>44959</v>
      </c>
      <c r="K446" s="23">
        <v>45291</v>
      </c>
      <c r="L446" s="31">
        <v>56650000</v>
      </c>
      <c r="M446" s="25">
        <v>0.26605504587155965</v>
      </c>
      <c r="N446" s="26">
        <v>14935000</v>
      </c>
      <c r="O446" s="26">
        <v>515000</v>
      </c>
      <c r="P446" s="26">
        <v>41200000</v>
      </c>
      <c r="Q446" s="27" t="s">
        <v>32</v>
      </c>
      <c r="R446" s="27" t="s">
        <v>32</v>
      </c>
      <c r="S446" s="20">
        <v>0</v>
      </c>
      <c r="T446" s="20" t="s">
        <v>32</v>
      </c>
      <c r="U446" s="27">
        <v>0</v>
      </c>
      <c r="V446" s="26">
        <f t="shared" si="6"/>
        <v>56650000</v>
      </c>
      <c r="W446" s="43" t="s">
        <v>178</v>
      </c>
    </row>
    <row r="447" spans="1:23" ht="30" customHeight="1" x14ac:dyDescent="0.3">
      <c r="A447" s="36">
        <v>462</v>
      </c>
      <c r="B447" s="19">
        <v>2023</v>
      </c>
      <c r="C447" s="20" t="s">
        <v>1410</v>
      </c>
      <c r="D447" s="20" t="s">
        <v>1411</v>
      </c>
      <c r="E447" s="21">
        <v>52507586</v>
      </c>
      <c r="F447" s="22" t="s">
        <v>1412</v>
      </c>
      <c r="G447" s="20" t="s">
        <v>173</v>
      </c>
      <c r="H447" s="20" t="s">
        <v>174</v>
      </c>
      <c r="I447" s="23">
        <v>44958</v>
      </c>
      <c r="J447" s="23">
        <v>44959</v>
      </c>
      <c r="K447" s="23">
        <v>45291</v>
      </c>
      <c r="L447" s="31">
        <v>56650000</v>
      </c>
      <c r="M447" s="25">
        <v>0.26605504587155965</v>
      </c>
      <c r="N447" s="26">
        <v>14935000</v>
      </c>
      <c r="O447" s="26">
        <v>515000</v>
      </c>
      <c r="P447" s="26">
        <v>41200000</v>
      </c>
      <c r="Q447" s="27" t="s">
        <v>32</v>
      </c>
      <c r="R447" s="27" t="s">
        <v>32</v>
      </c>
      <c r="S447" s="20">
        <v>0</v>
      </c>
      <c r="T447" s="20" t="s">
        <v>32</v>
      </c>
      <c r="U447" s="27">
        <v>0</v>
      </c>
      <c r="V447" s="26">
        <f t="shared" si="6"/>
        <v>56650000</v>
      </c>
      <c r="W447" s="29" t="s">
        <v>178</v>
      </c>
    </row>
    <row r="448" spans="1:23" ht="30" customHeight="1" x14ac:dyDescent="0.3">
      <c r="A448" s="36">
        <v>463</v>
      </c>
      <c r="B448" s="19">
        <v>2023</v>
      </c>
      <c r="C448" s="20" t="s">
        <v>1413</v>
      </c>
      <c r="D448" s="20" t="s">
        <v>1414</v>
      </c>
      <c r="E448" s="21">
        <v>1032366030</v>
      </c>
      <c r="F448" s="22" t="s">
        <v>1415</v>
      </c>
      <c r="G448" s="20" t="s">
        <v>134</v>
      </c>
      <c r="H448" s="20" t="s">
        <v>135</v>
      </c>
      <c r="I448" s="23">
        <v>44958</v>
      </c>
      <c r="J448" s="23">
        <v>44959</v>
      </c>
      <c r="K448" s="23">
        <v>45291</v>
      </c>
      <c r="L448" s="31">
        <v>81345000</v>
      </c>
      <c r="M448" s="25">
        <v>0.26605504587155965</v>
      </c>
      <c r="N448" s="26">
        <v>21445500</v>
      </c>
      <c r="O448" s="26">
        <v>739500</v>
      </c>
      <c r="P448" s="26">
        <v>59160000</v>
      </c>
      <c r="Q448" s="27" t="s">
        <v>32</v>
      </c>
      <c r="R448" s="27" t="s">
        <v>32</v>
      </c>
      <c r="S448" s="20">
        <v>0</v>
      </c>
      <c r="T448" s="20" t="s">
        <v>32</v>
      </c>
      <c r="U448" s="27">
        <v>0</v>
      </c>
      <c r="V448" s="26">
        <f t="shared" si="6"/>
        <v>81345000</v>
      </c>
      <c r="W448" s="29" t="s">
        <v>178</v>
      </c>
    </row>
    <row r="449" spans="1:23" ht="30" customHeight="1" x14ac:dyDescent="0.3">
      <c r="A449" s="36">
        <v>464</v>
      </c>
      <c r="B449" s="19">
        <v>2023</v>
      </c>
      <c r="C449" s="20" t="s">
        <v>1416</v>
      </c>
      <c r="D449" s="20" t="s">
        <v>1417</v>
      </c>
      <c r="E449" s="21">
        <v>1026563920</v>
      </c>
      <c r="F449" s="22" t="s">
        <v>1418</v>
      </c>
      <c r="G449" s="20" t="s">
        <v>161</v>
      </c>
      <c r="H449" s="20" t="s">
        <v>162</v>
      </c>
      <c r="I449" s="23">
        <v>44958</v>
      </c>
      <c r="J449" s="23">
        <v>44959</v>
      </c>
      <c r="K449" s="23">
        <v>45291</v>
      </c>
      <c r="L449" s="31">
        <v>87519333</v>
      </c>
      <c r="M449" s="25">
        <v>0.26605504587155965</v>
      </c>
      <c r="N449" s="26">
        <v>21448400</v>
      </c>
      <c r="O449" s="26">
        <v>6902933</v>
      </c>
      <c r="P449" s="26">
        <v>59168000</v>
      </c>
      <c r="Q449" s="27" t="s">
        <v>32</v>
      </c>
      <c r="R449" s="27" t="s">
        <v>32</v>
      </c>
      <c r="S449" s="20">
        <v>0</v>
      </c>
      <c r="T449" s="20" t="s">
        <v>32</v>
      </c>
      <c r="U449" s="27">
        <v>0</v>
      </c>
      <c r="V449" s="26">
        <f t="shared" si="6"/>
        <v>87519333</v>
      </c>
      <c r="W449" s="29" t="s">
        <v>139</v>
      </c>
    </row>
    <row r="450" spans="1:23" ht="30" customHeight="1" x14ac:dyDescent="0.3">
      <c r="A450" s="36">
        <v>465</v>
      </c>
      <c r="B450" s="19">
        <v>2023</v>
      </c>
      <c r="C450" s="20" t="s">
        <v>1419</v>
      </c>
      <c r="D450" s="20" t="s">
        <v>1420</v>
      </c>
      <c r="E450" s="21">
        <v>1096955788</v>
      </c>
      <c r="F450" s="22" t="s">
        <v>1421</v>
      </c>
      <c r="G450" s="20" t="s">
        <v>239</v>
      </c>
      <c r="H450" s="20" t="s">
        <v>240</v>
      </c>
      <c r="I450" s="23">
        <v>44958</v>
      </c>
      <c r="J450" s="23">
        <v>44959</v>
      </c>
      <c r="K450" s="23">
        <v>45291</v>
      </c>
      <c r="L450" s="31">
        <v>63019000</v>
      </c>
      <c r="M450" s="25">
        <v>0.26605504587155965</v>
      </c>
      <c r="N450" s="26">
        <v>16614100</v>
      </c>
      <c r="O450" s="26">
        <v>572900</v>
      </c>
      <c r="P450" s="26">
        <v>45832000</v>
      </c>
      <c r="Q450" s="27" t="s">
        <v>32</v>
      </c>
      <c r="R450" s="27" t="s">
        <v>32</v>
      </c>
      <c r="S450" s="20">
        <v>0</v>
      </c>
      <c r="T450" s="20" t="s">
        <v>32</v>
      </c>
      <c r="U450" s="27">
        <v>0</v>
      </c>
      <c r="V450" s="26">
        <f t="shared" si="6"/>
        <v>63019000</v>
      </c>
      <c r="W450" s="29" t="s">
        <v>166</v>
      </c>
    </row>
    <row r="451" spans="1:23" ht="30" customHeight="1" x14ac:dyDescent="0.3">
      <c r="A451" s="36">
        <v>466</v>
      </c>
      <c r="B451" s="19">
        <v>2023</v>
      </c>
      <c r="C451" s="20" t="s">
        <v>1422</v>
      </c>
      <c r="D451" s="20" t="s">
        <v>1423</v>
      </c>
      <c r="E451" s="21">
        <v>1053332784</v>
      </c>
      <c r="F451" s="22" t="s">
        <v>1424</v>
      </c>
      <c r="G451" s="20" t="s">
        <v>239</v>
      </c>
      <c r="H451" s="20" t="s">
        <v>240</v>
      </c>
      <c r="I451" s="23">
        <v>44958</v>
      </c>
      <c r="J451" s="23">
        <v>44959</v>
      </c>
      <c r="K451" s="23">
        <v>45291</v>
      </c>
      <c r="L451" s="31">
        <v>63019000</v>
      </c>
      <c r="M451" s="25">
        <v>0.26605504587155965</v>
      </c>
      <c r="N451" s="26">
        <v>16614100</v>
      </c>
      <c r="O451" s="26">
        <v>572900</v>
      </c>
      <c r="P451" s="26">
        <v>45832000</v>
      </c>
      <c r="Q451" s="27" t="s">
        <v>32</v>
      </c>
      <c r="R451" s="27" t="s">
        <v>32</v>
      </c>
      <c r="S451" s="20">
        <v>0</v>
      </c>
      <c r="T451" s="20" t="s">
        <v>32</v>
      </c>
      <c r="U451" s="27">
        <v>0</v>
      </c>
      <c r="V451" s="26">
        <f t="shared" si="6"/>
        <v>63019000</v>
      </c>
      <c r="W451" s="29" t="s">
        <v>244</v>
      </c>
    </row>
    <row r="452" spans="1:23" ht="30" customHeight="1" x14ac:dyDescent="0.3">
      <c r="A452" s="36">
        <v>467</v>
      </c>
      <c r="B452" s="19">
        <v>2023</v>
      </c>
      <c r="C452" s="20" t="s">
        <v>1425</v>
      </c>
      <c r="D452" s="20" t="s">
        <v>1426</v>
      </c>
      <c r="E452" s="21">
        <v>1022343721</v>
      </c>
      <c r="F452" s="22" t="s">
        <v>1427</v>
      </c>
      <c r="G452" s="20" t="s">
        <v>230</v>
      </c>
      <c r="H452" s="20" t="s">
        <v>231</v>
      </c>
      <c r="I452" s="23">
        <v>44958</v>
      </c>
      <c r="J452" s="23">
        <v>44959</v>
      </c>
      <c r="K452" s="23">
        <v>45291</v>
      </c>
      <c r="L452" s="31">
        <v>69834000</v>
      </c>
      <c r="M452" s="25">
        <v>0.26605504587155965</v>
      </c>
      <c r="N452" s="26">
        <v>17922000</v>
      </c>
      <c r="O452" s="26">
        <v>2472000</v>
      </c>
      <c r="P452" s="26">
        <v>49440000</v>
      </c>
      <c r="Q452" s="27" t="s">
        <v>32</v>
      </c>
      <c r="R452" s="27" t="s">
        <v>32</v>
      </c>
      <c r="S452" s="20">
        <v>0</v>
      </c>
      <c r="T452" s="20" t="s">
        <v>32</v>
      </c>
      <c r="U452" s="27">
        <v>0</v>
      </c>
      <c r="V452" s="26">
        <f t="shared" si="6"/>
        <v>69834000</v>
      </c>
      <c r="W452" s="29" t="s">
        <v>244</v>
      </c>
    </row>
    <row r="453" spans="1:23" ht="30" customHeight="1" x14ac:dyDescent="0.3">
      <c r="A453" s="36">
        <v>468</v>
      </c>
      <c r="B453" s="19">
        <v>2023</v>
      </c>
      <c r="C453" s="20" t="s">
        <v>1428</v>
      </c>
      <c r="D453" s="20" t="s">
        <v>1429</v>
      </c>
      <c r="E453" s="21">
        <v>1085274653</v>
      </c>
      <c r="F453" s="22" t="s">
        <v>1430</v>
      </c>
      <c r="G453" s="20" t="s">
        <v>230</v>
      </c>
      <c r="H453" s="20" t="s">
        <v>231</v>
      </c>
      <c r="I453" s="23">
        <v>44958</v>
      </c>
      <c r="J453" s="23">
        <v>44959</v>
      </c>
      <c r="K453" s="23">
        <v>45291</v>
      </c>
      <c r="L453" s="31">
        <v>69834000</v>
      </c>
      <c r="M453" s="25">
        <v>0.26605504587155965</v>
      </c>
      <c r="N453" s="26">
        <v>17922000</v>
      </c>
      <c r="O453" s="26">
        <v>2472000</v>
      </c>
      <c r="P453" s="26">
        <v>49440000</v>
      </c>
      <c r="Q453" s="27" t="s">
        <v>32</v>
      </c>
      <c r="R453" s="27" t="s">
        <v>32</v>
      </c>
      <c r="S453" s="20">
        <v>0</v>
      </c>
      <c r="T453" s="20" t="s">
        <v>32</v>
      </c>
      <c r="U453" s="27">
        <v>0</v>
      </c>
      <c r="V453" s="26">
        <f t="shared" si="6"/>
        <v>69834000</v>
      </c>
      <c r="W453" s="29" t="s">
        <v>235</v>
      </c>
    </row>
    <row r="454" spans="1:23" ht="30" customHeight="1" x14ac:dyDescent="0.3">
      <c r="A454" s="36">
        <v>469</v>
      </c>
      <c r="B454" s="19">
        <v>2023</v>
      </c>
      <c r="C454" s="20" t="s">
        <v>1431</v>
      </c>
      <c r="D454" s="20" t="s">
        <v>1432</v>
      </c>
      <c r="E454" s="21">
        <v>52517097</v>
      </c>
      <c r="F454" s="22" t="s">
        <v>1433</v>
      </c>
      <c r="G454" s="20" t="s">
        <v>230</v>
      </c>
      <c r="H454" s="20" t="s">
        <v>231</v>
      </c>
      <c r="I454" s="23">
        <v>44958</v>
      </c>
      <c r="J454" s="23">
        <v>44963</v>
      </c>
      <c r="K454" s="23">
        <v>45291</v>
      </c>
      <c r="L454" s="31">
        <v>110000000</v>
      </c>
      <c r="M454" s="25">
        <v>0.25696594657286087</v>
      </c>
      <c r="N454" s="26">
        <v>27666667</v>
      </c>
      <c r="O454" s="26">
        <v>2333333</v>
      </c>
      <c r="P454" s="26">
        <v>80000000</v>
      </c>
      <c r="Q454" s="27" t="s">
        <v>32</v>
      </c>
      <c r="R454" s="27" t="s">
        <v>32</v>
      </c>
      <c r="S454" s="20">
        <v>0</v>
      </c>
      <c r="T454" s="20" t="s">
        <v>32</v>
      </c>
      <c r="U454" s="27">
        <v>0</v>
      </c>
      <c r="V454" s="26">
        <f t="shared" si="6"/>
        <v>110000000</v>
      </c>
      <c r="W454" s="29" t="s">
        <v>235</v>
      </c>
    </row>
    <row r="455" spans="1:23" ht="30" customHeight="1" x14ac:dyDescent="0.3">
      <c r="A455" s="36">
        <v>470</v>
      </c>
      <c r="B455" s="19">
        <v>2023</v>
      </c>
      <c r="C455" s="20" t="s">
        <v>1434</v>
      </c>
      <c r="D455" s="20" t="s">
        <v>1435</v>
      </c>
      <c r="E455" s="21">
        <v>1032451999</v>
      </c>
      <c r="F455" s="22" t="s">
        <v>1436</v>
      </c>
      <c r="G455" s="20" t="s">
        <v>266</v>
      </c>
      <c r="H455" s="20" t="s">
        <v>267</v>
      </c>
      <c r="I455" s="23">
        <v>44958</v>
      </c>
      <c r="J455" s="23">
        <v>44959</v>
      </c>
      <c r="K455" s="23">
        <v>45276</v>
      </c>
      <c r="L455" s="31">
        <v>55377000</v>
      </c>
      <c r="M455" s="25">
        <v>0.27795527156549521</v>
      </c>
      <c r="N455" s="26">
        <v>15294600</v>
      </c>
      <c r="O455" s="26">
        <v>351600</v>
      </c>
      <c r="P455" s="26">
        <v>39730800</v>
      </c>
      <c r="Q455" s="27" t="s">
        <v>32</v>
      </c>
      <c r="R455" s="27" t="s">
        <v>32</v>
      </c>
      <c r="S455" s="20">
        <v>0</v>
      </c>
      <c r="T455" s="20" t="s">
        <v>32</v>
      </c>
      <c r="U455" s="27">
        <v>0</v>
      </c>
      <c r="V455" s="26">
        <f t="shared" ref="V455:V518" si="7">L455+U455</f>
        <v>55377000</v>
      </c>
      <c r="W455" s="29" t="s">
        <v>235</v>
      </c>
    </row>
    <row r="456" spans="1:23" ht="30" customHeight="1" x14ac:dyDescent="0.3">
      <c r="A456" s="36">
        <v>471</v>
      </c>
      <c r="B456" s="19">
        <v>2023</v>
      </c>
      <c r="C456" s="20" t="s">
        <v>1437</v>
      </c>
      <c r="D456" s="20" t="s">
        <v>1438</v>
      </c>
      <c r="E456" s="21">
        <v>1010178342</v>
      </c>
      <c r="F456" s="22" t="s">
        <v>1439</v>
      </c>
      <c r="G456" s="20" t="s">
        <v>209</v>
      </c>
      <c r="H456" s="20" t="s">
        <v>210</v>
      </c>
      <c r="I456" s="23">
        <v>44958</v>
      </c>
      <c r="J456" s="23">
        <v>44963</v>
      </c>
      <c r="K456" s="23">
        <v>45291</v>
      </c>
      <c r="L456" s="31">
        <v>73645000</v>
      </c>
      <c r="M456" s="25">
        <v>0.25696594083642632</v>
      </c>
      <c r="N456" s="26">
        <v>18522833</v>
      </c>
      <c r="O456" s="26">
        <v>1562167</v>
      </c>
      <c r="P456" s="26">
        <v>53560000</v>
      </c>
      <c r="Q456" s="27" t="s">
        <v>32</v>
      </c>
      <c r="R456" s="27" t="s">
        <v>32</v>
      </c>
      <c r="S456" s="20">
        <v>0</v>
      </c>
      <c r="T456" s="20" t="s">
        <v>32</v>
      </c>
      <c r="U456" s="27">
        <v>0</v>
      </c>
      <c r="V456" s="26">
        <f t="shared" si="7"/>
        <v>73645000</v>
      </c>
      <c r="W456" s="29" t="s">
        <v>271</v>
      </c>
    </row>
    <row r="457" spans="1:23" ht="30" customHeight="1" x14ac:dyDescent="0.3">
      <c r="A457" s="36">
        <v>472</v>
      </c>
      <c r="B457" s="19">
        <v>2023</v>
      </c>
      <c r="C457" s="20" t="s">
        <v>1440</v>
      </c>
      <c r="D457" s="20" t="s">
        <v>1441</v>
      </c>
      <c r="E457" s="21">
        <v>1070969716</v>
      </c>
      <c r="F457" s="22" t="s">
        <v>1442</v>
      </c>
      <c r="G457" s="20" t="s">
        <v>239</v>
      </c>
      <c r="H457" s="20" t="s">
        <v>240</v>
      </c>
      <c r="I457" s="23">
        <v>44958</v>
      </c>
      <c r="J457" s="23">
        <v>44959</v>
      </c>
      <c r="K457" s="23">
        <v>45291</v>
      </c>
      <c r="L457" s="31">
        <v>63019000</v>
      </c>
      <c r="M457" s="25">
        <v>0.26605504587155965</v>
      </c>
      <c r="N457" s="26">
        <v>16614100</v>
      </c>
      <c r="O457" s="26">
        <v>572900</v>
      </c>
      <c r="P457" s="26">
        <v>45832000</v>
      </c>
      <c r="Q457" s="27" t="s">
        <v>32</v>
      </c>
      <c r="R457" s="27" t="s">
        <v>32</v>
      </c>
      <c r="S457" s="20">
        <v>0</v>
      </c>
      <c r="T457" s="20" t="s">
        <v>32</v>
      </c>
      <c r="U457" s="27">
        <v>0</v>
      </c>
      <c r="V457" s="26">
        <f t="shared" si="7"/>
        <v>63019000</v>
      </c>
      <c r="W457" s="29" t="s">
        <v>214</v>
      </c>
    </row>
    <row r="458" spans="1:23" ht="30" customHeight="1" x14ac:dyDescent="0.3">
      <c r="A458" s="36">
        <v>473</v>
      </c>
      <c r="B458" s="19">
        <v>2023</v>
      </c>
      <c r="C458" s="20" t="s">
        <v>1443</v>
      </c>
      <c r="D458" s="20" t="s">
        <v>1444</v>
      </c>
      <c r="E458" s="21">
        <v>1013606107</v>
      </c>
      <c r="F458" s="22" t="s">
        <v>1445</v>
      </c>
      <c r="G458" s="20" t="s">
        <v>239</v>
      </c>
      <c r="H458" s="20" t="s">
        <v>240</v>
      </c>
      <c r="I458" s="23">
        <v>44958</v>
      </c>
      <c r="J458" s="23">
        <v>44959</v>
      </c>
      <c r="K458" s="23">
        <v>45291</v>
      </c>
      <c r="L458" s="31">
        <v>63811000</v>
      </c>
      <c r="M458" s="25">
        <v>0.26605504587155965</v>
      </c>
      <c r="N458" s="26">
        <v>16822900</v>
      </c>
      <c r="O458" s="26">
        <v>580100</v>
      </c>
      <c r="P458" s="26">
        <v>46408000</v>
      </c>
      <c r="Q458" s="27" t="s">
        <v>32</v>
      </c>
      <c r="R458" s="27" t="s">
        <v>32</v>
      </c>
      <c r="S458" s="20">
        <v>0</v>
      </c>
      <c r="T458" s="20" t="s">
        <v>32</v>
      </c>
      <c r="U458" s="27">
        <v>0</v>
      </c>
      <c r="V458" s="26">
        <f t="shared" si="7"/>
        <v>63811000</v>
      </c>
      <c r="W458" s="29" t="s">
        <v>244</v>
      </c>
    </row>
    <row r="459" spans="1:23" ht="30" customHeight="1" x14ac:dyDescent="0.3">
      <c r="A459" s="36">
        <v>474</v>
      </c>
      <c r="B459" s="19">
        <v>2023</v>
      </c>
      <c r="C459" s="20" t="s">
        <v>1446</v>
      </c>
      <c r="D459" s="20" t="s">
        <v>1447</v>
      </c>
      <c r="E459" s="21">
        <v>1015454924</v>
      </c>
      <c r="F459" s="22" t="s">
        <v>1448</v>
      </c>
      <c r="G459" s="20" t="s">
        <v>134</v>
      </c>
      <c r="H459" s="20" t="s">
        <v>135</v>
      </c>
      <c r="I459" s="23">
        <v>44958</v>
      </c>
      <c r="J459" s="23">
        <v>44963</v>
      </c>
      <c r="K459" s="23">
        <v>45285</v>
      </c>
      <c r="L459" s="31">
        <v>54933333</v>
      </c>
      <c r="M459" s="25">
        <v>0.26100628320205166</v>
      </c>
      <c r="N459" s="26">
        <v>14248333</v>
      </c>
      <c r="O459" s="26">
        <v>343333</v>
      </c>
      <c r="P459" s="26">
        <v>40341667</v>
      </c>
      <c r="Q459" s="27" t="s">
        <v>32</v>
      </c>
      <c r="R459" s="27" t="s">
        <v>32</v>
      </c>
      <c r="S459" s="20">
        <v>0</v>
      </c>
      <c r="T459" s="20" t="s">
        <v>32</v>
      </c>
      <c r="U459" s="27">
        <v>0</v>
      </c>
      <c r="V459" s="26">
        <f t="shared" si="7"/>
        <v>54933333</v>
      </c>
      <c r="W459" s="29" t="s">
        <v>244</v>
      </c>
    </row>
    <row r="460" spans="1:23" ht="30" customHeight="1" x14ac:dyDescent="0.3">
      <c r="A460" s="36">
        <v>475</v>
      </c>
      <c r="B460" s="19">
        <v>2023</v>
      </c>
      <c r="C460" s="20" t="s">
        <v>1449</v>
      </c>
      <c r="D460" s="20" t="s">
        <v>1450</v>
      </c>
      <c r="E460" s="21">
        <v>1030623702</v>
      </c>
      <c r="F460" s="22" t="s">
        <v>1451</v>
      </c>
      <c r="G460" s="20" t="s">
        <v>134</v>
      </c>
      <c r="H460" s="20" t="s">
        <v>135</v>
      </c>
      <c r="I460" s="23">
        <v>44958</v>
      </c>
      <c r="J460" s="23">
        <v>44959</v>
      </c>
      <c r="K460" s="23">
        <v>45281</v>
      </c>
      <c r="L460" s="31">
        <v>54933333</v>
      </c>
      <c r="M460" s="25">
        <v>0.27358490566037735</v>
      </c>
      <c r="N460" s="26">
        <v>14935000</v>
      </c>
      <c r="O460" s="26">
        <v>343333</v>
      </c>
      <c r="P460" s="26">
        <v>39655000</v>
      </c>
      <c r="Q460" s="27" t="s">
        <v>32</v>
      </c>
      <c r="R460" s="27" t="s">
        <v>32</v>
      </c>
      <c r="S460" s="20">
        <v>0</v>
      </c>
      <c r="T460" s="20" t="s">
        <v>32</v>
      </c>
      <c r="U460" s="27">
        <v>0</v>
      </c>
      <c r="V460" s="26">
        <f t="shared" si="7"/>
        <v>54933333</v>
      </c>
      <c r="W460" s="29" t="s">
        <v>139</v>
      </c>
    </row>
    <row r="461" spans="1:23" ht="30" customHeight="1" x14ac:dyDescent="0.3">
      <c r="A461" s="36">
        <v>476</v>
      </c>
      <c r="B461" s="19">
        <v>2023</v>
      </c>
      <c r="C461" s="20" t="s">
        <v>1452</v>
      </c>
      <c r="D461" s="20" t="s">
        <v>1453</v>
      </c>
      <c r="E461" s="21">
        <v>39638140</v>
      </c>
      <c r="F461" s="22" t="s">
        <v>1454</v>
      </c>
      <c r="G461" s="20" t="s">
        <v>191</v>
      </c>
      <c r="H461" s="20" t="s">
        <v>192</v>
      </c>
      <c r="I461" s="23">
        <v>44958</v>
      </c>
      <c r="J461" s="23">
        <v>44958</v>
      </c>
      <c r="K461" s="23">
        <v>45306</v>
      </c>
      <c r="L461" s="31">
        <v>51270266</v>
      </c>
      <c r="M461" s="25">
        <v>0.34782608695652173</v>
      </c>
      <c r="N461" s="26">
        <v>17833136</v>
      </c>
      <c r="O461" s="26">
        <v>0</v>
      </c>
      <c r="P461" s="26">
        <v>33437130</v>
      </c>
      <c r="Q461" s="27" t="s">
        <v>32</v>
      </c>
      <c r="R461" s="27" t="s">
        <v>32</v>
      </c>
      <c r="S461" s="20">
        <v>0</v>
      </c>
      <c r="T461" s="20" t="s">
        <v>32</v>
      </c>
      <c r="U461" s="27">
        <v>0</v>
      </c>
      <c r="V461" s="26">
        <f t="shared" si="7"/>
        <v>51270266</v>
      </c>
      <c r="W461" s="29" t="s">
        <v>139</v>
      </c>
    </row>
    <row r="462" spans="1:23" ht="30" customHeight="1" x14ac:dyDescent="0.3">
      <c r="A462" s="36">
        <v>477</v>
      </c>
      <c r="B462" s="19">
        <v>2023</v>
      </c>
      <c r="C462" s="20" t="s">
        <v>1455</v>
      </c>
      <c r="D462" s="20" t="s">
        <v>1456</v>
      </c>
      <c r="E462" s="21">
        <v>39813433</v>
      </c>
      <c r="F462" s="22" t="s">
        <v>1457</v>
      </c>
      <c r="G462" s="20" t="s">
        <v>239</v>
      </c>
      <c r="H462" s="20" t="s">
        <v>240</v>
      </c>
      <c r="I462" s="23">
        <v>44958</v>
      </c>
      <c r="J462" s="23">
        <v>44960</v>
      </c>
      <c r="K462" s="23">
        <v>45291</v>
      </c>
      <c r="L462" s="31">
        <v>50181600</v>
      </c>
      <c r="M462" s="25">
        <v>0.26380368098159507</v>
      </c>
      <c r="N462" s="26">
        <v>12401200</v>
      </c>
      <c r="O462" s="26">
        <v>3172400</v>
      </c>
      <c r="P462" s="26">
        <v>34608000</v>
      </c>
      <c r="Q462" s="27" t="s">
        <v>32</v>
      </c>
      <c r="R462" s="27" t="s">
        <v>32</v>
      </c>
      <c r="S462" s="20">
        <v>0</v>
      </c>
      <c r="T462" s="20" t="s">
        <v>32</v>
      </c>
      <c r="U462" s="27">
        <v>0</v>
      </c>
      <c r="V462" s="26">
        <f t="shared" si="7"/>
        <v>50181600</v>
      </c>
      <c r="W462" s="29" t="s">
        <v>196</v>
      </c>
    </row>
    <row r="463" spans="1:23" ht="30" customHeight="1" x14ac:dyDescent="0.3">
      <c r="A463" s="36">
        <v>479</v>
      </c>
      <c r="B463" s="19">
        <v>2023</v>
      </c>
      <c r="C463" s="20" t="s">
        <v>1458</v>
      </c>
      <c r="D463" s="20" t="s">
        <v>1459</v>
      </c>
      <c r="E463" s="21">
        <v>860402594</v>
      </c>
      <c r="F463" s="22" t="s">
        <v>1460</v>
      </c>
      <c r="G463" s="20" t="s">
        <v>191</v>
      </c>
      <c r="H463" s="20" t="s">
        <v>192</v>
      </c>
      <c r="I463" s="23">
        <v>44958</v>
      </c>
      <c r="J463" s="23">
        <v>44958</v>
      </c>
      <c r="K463" s="23">
        <v>45311</v>
      </c>
      <c r="L463" s="31">
        <v>55125000</v>
      </c>
      <c r="M463" s="25">
        <v>0.34285714285714286</v>
      </c>
      <c r="N463" s="26">
        <v>18900000</v>
      </c>
      <c r="O463" s="26">
        <v>0</v>
      </c>
      <c r="P463" s="26">
        <v>36225000</v>
      </c>
      <c r="Q463" s="27" t="s">
        <v>32</v>
      </c>
      <c r="R463" s="27" t="s">
        <v>32</v>
      </c>
      <c r="S463" s="20">
        <v>0</v>
      </c>
      <c r="T463" s="20" t="s">
        <v>32</v>
      </c>
      <c r="U463" s="27">
        <v>0</v>
      </c>
      <c r="V463" s="26">
        <f t="shared" si="7"/>
        <v>55125000</v>
      </c>
      <c r="W463" s="30"/>
    </row>
    <row r="464" spans="1:23" ht="30" customHeight="1" x14ac:dyDescent="0.3">
      <c r="A464" s="36">
        <v>480</v>
      </c>
      <c r="B464" s="19">
        <v>2023</v>
      </c>
      <c r="C464" s="20" t="s">
        <v>1461</v>
      </c>
      <c r="D464" s="20" t="s">
        <v>1462</v>
      </c>
      <c r="E464" s="21">
        <v>52978669</v>
      </c>
      <c r="F464" s="22" t="s">
        <v>1463</v>
      </c>
      <c r="G464" s="20" t="s">
        <v>239</v>
      </c>
      <c r="H464" s="20" t="s">
        <v>240</v>
      </c>
      <c r="I464" s="23">
        <v>44958</v>
      </c>
      <c r="J464" s="23">
        <v>44959</v>
      </c>
      <c r="K464" s="23">
        <v>45291</v>
      </c>
      <c r="L464" s="31">
        <v>63811000</v>
      </c>
      <c r="M464" s="25">
        <v>0.26605504587155965</v>
      </c>
      <c r="N464" s="26">
        <v>16822900</v>
      </c>
      <c r="O464" s="26">
        <v>580100</v>
      </c>
      <c r="P464" s="26">
        <v>46408000</v>
      </c>
      <c r="Q464" s="27" t="s">
        <v>32</v>
      </c>
      <c r="R464" s="27" t="s">
        <v>32</v>
      </c>
      <c r="S464" s="20">
        <v>0</v>
      </c>
      <c r="T464" s="20" t="s">
        <v>32</v>
      </c>
      <c r="U464" s="27">
        <v>0</v>
      </c>
      <c r="V464" s="26">
        <f t="shared" si="7"/>
        <v>63811000</v>
      </c>
      <c r="W464" s="29" t="s">
        <v>196</v>
      </c>
    </row>
    <row r="465" spans="1:23" ht="30" customHeight="1" x14ac:dyDescent="0.3">
      <c r="A465" s="36">
        <v>481</v>
      </c>
      <c r="B465" s="19">
        <v>2023</v>
      </c>
      <c r="C465" s="20" t="s">
        <v>1464</v>
      </c>
      <c r="D465" s="20" t="s">
        <v>1465</v>
      </c>
      <c r="E465" s="21">
        <v>1032368119</v>
      </c>
      <c r="F465" s="22" t="s">
        <v>1466</v>
      </c>
      <c r="G465" s="20" t="s">
        <v>239</v>
      </c>
      <c r="H465" s="20" t="s">
        <v>240</v>
      </c>
      <c r="I465" s="23">
        <v>44958</v>
      </c>
      <c r="J465" s="23">
        <v>44959</v>
      </c>
      <c r="K465" s="23">
        <v>45291</v>
      </c>
      <c r="L465" s="31">
        <v>63811000</v>
      </c>
      <c r="M465" s="25">
        <v>0.26605504587155965</v>
      </c>
      <c r="N465" s="26">
        <v>16822900</v>
      </c>
      <c r="O465" s="26">
        <v>580100</v>
      </c>
      <c r="P465" s="26">
        <v>46408000</v>
      </c>
      <c r="Q465" s="27" t="s">
        <v>32</v>
      </c>
      <c r="R465" s="27" t="s">
        <v>32</v>
      </c>
      <c r="S465" s="20">
        <v>0</v>
      </c>
      <c r="T465" s="20" t="s">
        <v>32</v>
      </c>
      <c r="U465" s="27">
        <v>0</v>
      </c>
      <c r="V465" s="26">
        <f t="shared" si="7"/>
        <v>63811000</v>
      </c>
      <c r="W465" s="29" t="s">
        <v>244</v>
      </c>
    </row>
    <row r="466" spans="1:23" ht="30" customHeight="1" x14ac:dyDescent="0.3">
      <c r="A466" s="36">
        <v>482</v>
      </c>
      <c r="B466" s="19">
        <v>2023</v>
      </c>
      <c r="C466" s="20" t="s">
        <v>1467</v>
      </c>
      <c r="D466" s="20" t="s">
        <v>1468</v>
      </c>
      <c r="E466" s="21">
        <v>1032387523</v>
      </c>
      <c r="F466" s="22" t="s">
        <v>1469</v>
      </c>
      <c r="G466" s="20" t="s">
        <v>239</v>
      </c>
      <c r="H466" s="20" t="s">
        <v>240</v>
      </c>
      <c r="I466" s="23">
        <v>44958</v>
      </c>
      <c r="J466" s="23">
        <v>44959</v>
      </c>
      <c r="K466" s="23">
        <v>45291</v>
      </c>
      <c r="L466" s="31">
        <v>63811000</v>
      </c>
      <c r="M466" s="25">
        <v>0.26605504587155965</v>
      </c>
      <c r="N466" s="26">
        <v>16822900</v>
      </c>
      <c r="O466" s="26">
        <v>580100</v>
      </c>
      <c r="P466" s="26">
        <v>46408000</v>
      </c>
      <c r="Q466" s="27" t="s">
        <v>32</v>
      </c>
      <c r="R466" s="27" t="s">
        <v>32</v>
      </c>
      <c r="S466" s="20">
        <v>0</v>
      </c>
      <c r="T466" s="20" t="s">
        <v>32</v>
      </c>
      <c r="U466" s="27">
        <v>0</v>
      </c>
      <c r="V466" s="26">
        <f t="shared" si="7"/>
        <v>63811000</v>
      </c>
      <c r="W466" s="29" t="s">
        <v>244</v>
      </c>
    </row>
    <row r="467" spans="1:23" ht="30" customHeight="1" x14ac:dyDescent="0.3">
      <c r="A467" s="36">
        <v>483</v>
      </c>
      <c r="B467" s="19">
        <v>2023</v>
      </c>
      <c r="C467" s="20" t="s">
        <v>1470</v>
      </c>
      <c r="D467" s="20" t="s">
        <v>1471</v>
      </c>
      <c r="E467" s="21">
        <v>1018433100</v>
      </c>
      <c r="F467" s="22" t="s">
        <v>1472</v>
      </c>
      <c r="G467" s="20" t="s">
        <v>239</v>
      </c>
      <c r="H467" s="20" t="s">
        <v>240</v>
      </c>
      <c r="I467" s="23">
        <v>44958</v>
      </c>
      <c r="J467" s="23">
        <v>44959</v>
      </c>
      <c r="K467" s="23">
        <v>45291</v>
      </c>
      <c r="L467" s="31">
        <v>54384000</v>
      </c>
      <c r="M467" s="25">
        <v>0.26605504587155965</v>
      </c>
      <c r="N467" s="26">
        <v>14337600</v>
      </c>
      <c r="O467" s="26">
        <v>494400</v>
      </c>
      <c r="P467" s="26">
        <v>39552000</v>
      </c>
      <c r="Q467" s="27" t="s">
        <v>32</v>
      </c>
      <c r="R467" s="27" t="s">
        <v>32</v>
      </c>
      <c r="S467" s="20">
        <v>0</v>
      </c>
      <c r="T467" s="20" t="s">
        <v>32</v>
      </c>
      <c r="U467" s="27">
        <v>0</v>
      </c>
      <c r="V467" s="26">
        <f t="shared" si="7"/>
        <v>54384000</v>
      </c>
      <c r="W467" s="29" t="s">
        <v>244</v>
      </c>
    </row>
    <row r="468" spans="1:23" ht="30" customHeight="1" x14ac:dyDescent="0.3">
      <c r="A468" s="36">
        <v>484</v>
      </c>
      <c r="B468" s="19">
        <v>2023</v>
      </c>
      <c r="C468" s="20" t="s">
        <v>1473</v>
      </c>
      <c r="D468" s="20" t="s">
        <v>1474</v>
      </c>
      <c r="E468" s="21">
        <v>1031127072</v>
      </c>
      <c r="F468" s="22" t="s">
        <v>1475</v>
      </c>
      <c r="G468" s="20" t="s">
        <v>239</v>
      </c>
      <c r="H468" s="20" t="s">
        <v>240</v>
      </c>
      <c r="I468" s="23">
        <v>44958</v>
      </c>
      <c r="J468" s="23">
        <v>44959</v>
      </c>
      <c r="K468" s="23">
        <v>45291</v>
      </c>
      <c r="L468" s="31">
        <v>63811000</v>
      </c>
      <c r="M468" s="25">
        <v>0.26605504587155965</v>
      </c>
      <c r="N468" s="26">
        <v>16822900</v>
      </c>
      <c r="O468" s="26">
        <v>580100</v>
      </c>
      <c r="P468" s="26">
        <v>46408000</v>
      </c>
      <c r="Q468" s="27" t="s">
        <v>32</v>
      </c>
      <c r="R468" s="27" t="s">
        <v>32</v>
      </c>
      <c r="S468" s="20">
        <v>0</v>
      </c>
      <c r="T468" s="20" t="s">
        <v>32</v>
      </c>
      <c r="U468" s="27">
        <v>0</v>
      </c>
      <c r="V468" s="26">
        <f t="shared" si="7"/>
        <v>63811000</v>
      </c>
      <c r="W468" s="29" t="s">
        <v>244</v>
      </c>
    </row>
    <row r="469" spans="1:23" ht="30" customHeight="1" x14ac:dyDescent="0.3">
      <c r="A469" s="36">
        <v>485</v>
      </c>
      <c r="B469" s="19">
        <v>2023</v>
      </c>
      <c r="C469" s="20" t="s">
        <v>1476</v>
      </c>
      <c r="D469" s="20" t="s">
        <v>1477</v>
      </c>
      <c r="E469" s="21">
        <v>1071167372</v>
      </c>
      <c r="F469" s="22" t="s">
        <v>1478</v>
      </c>
      <c r="G469" s="20" t="s">
        <v>239</v>
      </c>
      <c r="H469" s="20" t="s">
        <v>240</v>
      </c>
      <c r="I469" s="23">
        <v>44958</v>
      </c>
      <c r="J469" s="23">
        <v>44959</v>
      </c>
      <c r="K469" s="23">
        <v>45291</v>
      </c>
      <c r="L469" s="31">
        <v>63811000</v>
      </c>
      <c r="M469" s="25">
        <v>0.26605504587155965</v>
      </c>
      <c r="N469" s="26">
        <v>16822900</v>
      </c>
      <c r="O469" s="26">
        <v>580100</v>
      </c>
      <c r="P469" s="26">
        <v>46408000</v>
      </c>
      <c r="Q469" s="27" t="s">
        <v>32</v>
      </c>
      <c r="R469" s="27" t="s">
        <v>32</v>
      </c>
      <c r="S469" s="20">
        <v>0</v>
      </c>
      <c r="T469" s="20" t="s">
        <v>32</v>
      </c>
      <c r="U469" s="27">
        <v>0</v>
      </c>
      <c r="V469" s="26">
        <f t="shared" si="7"/>
        <v>63811000</v>
      </c>
      <c r="W469" s="29" t="s">
        <v>244</v>
      </c>
    </row>
    <row r="470" spans="1:23" ht="30" customHeight="1" x14ac:dyDescent="0.3">
      <c r="A470" s="36">
        <v>486</v>
      </c>
      <c r="B470" s="19">
        <v>2023</v>
      </c>
      <c r="C470" s="20" t="s">
        <v>1479</v>
      </c>
      <c r="D470" s="20" t="s">
        <v>1480</v>
      </c>
      <c r="E470" s="21">
        <v>1032357681</v>
      </c>
      <c r="F470" s="22" t="s">
        <v>1481</v>
      </c>
      <c r="G470" s="20" t="s">
        <v>239</v>
      </c>
      <c r="H470" s="20" t="s">
        <v>240</v>
      </c>
      <c r="I470" s="23">
        <v>44958</v>
      </c>
      <c r="J470" s="23">
        <v>44959</v>
      </c>
      <c r="K470" s="23">
        <v>45291</v>
      </c>
      <c r="L470" s="31">
        <v>57222000</v>
      </c>
      <c r="M470" s="25">
        <v>0.26605504587155965</v>
      </c>
      <c r="N470" s="26">
        <v>15085800</v>
      </c>
      <c r="O470" s="26">
        <v>520200</v>
      </c>
      <c r="P470" s="26">
        <v>41616000</v>
      </c>
      <c r="Q470" s="27" t="s">
        <v>32</v>
      </c>
      <c r="R470" s="27" t="s">
        <v>32</v>
      </c>
      <c r="S470" s="20">
        <v>0</v>
      </c>
      <c r="T470" s="20" t="s">
        <v>32</v>
      </c>
      <c r="U470" s="27">
        <v>0</v>
      </c>
      <c r="V470" s="26">
        <f t="shared" si="7"/>
        <v>57222000</v>
      </c>
      <c r="W470" s="29" t="s">
        <v>244</v>
      </c>
    </row>
    <row r="471" spans="1:23" ht="30" customHeight="1" x14ac:dyDescent="0.3">
      <c r="A471" s="36">
        <v>487</v>
      </c>
      <c r="B471" s="19">
        <v>2023</v>
      </c>
      <c r="C471" s="20" t="s">
        <v>1482</v>
      </c>
      <c r="D471" s="20" t="s">
        <v>1483</v>
      </c>
      <c r="E471" s="21">
        <v>1032455948</v>
      </c>
      <c r="F471" s="22" t="s">
        <v>1484</v>
      </c>
      <c r="G471" s="20" t="s">
        <v>134</v>
      </c>
      <c r="H471" s="20" t="s">
        <v>135</v>
      </c>
      <c r="I471" s="23">
        <v>44958</v>
      </c>
      <c r="J471" s="23">
        <v>44959</v>
      </c>
      <c r="K471" s="23">
        <v>45281</v>
      </c>
      <c r="L471" s="31">
        <v>54933333</v>
      </c>
      <c r="M471" s="25">
        <v>0.27358490566037735</v>
      </c>
      <c r="N471" s="26">
        <v>14935000</v>
      </c>
      <c r="O471" s="26">
        <v>343333</v>
      </c>
      <c r="P471" s="26">
        <v>39655000</v>
      </c>
      <c r="Q471" s="27" t="s">
        <v>32</v>
      </c>
      <c r="R471" s="27" t="s">
        <v>32</v>
      </c>
      <c r="S471" s="20">
        <v>0</v>
      </c>
      <c r="T471" s="20" t="s">
        <v>32</v>
      </c>
      <c r="U471" s="27">
        <v>0</v>
      </c>
      <c r="V471" s="26">
        <f t="shared" si="7"/>
        <v>54933333</v>
      </c>
      <c r="W471" s="29" t="s">
        <v>244</v>
      </c>
    </row>
    <row r="472" spans="1:23" ht="30" customHeight="1" x14ac:dyDescent="0.3">
      <c r="A472" s="36">
        <v>488</v>
      </c>
      <c r="B472" s="19">
        <v>2023</v>
      </c>
      <c r="C472" s="20" t="s">
        <v>1485</v>
      </c>
      <c r="D472" s="20" t="s">
        <v>1486</v>
      </c>
      <c r="E472" s="21">
        <v>79658635</v>
      </c>
      <c r="F472" s="22" t="s">
        <v>1487</v>
      </c>
      <c r="G472" s="20" t="s">
        <v>191</v>
      </c>
      <c r="H472" s="20" t="s">
        <v>192</v>
      </c>
      <c r="I472" s="23">
        <v>44958</v>
      </c>
      <c r="J472" s="23">
        <v>44960</v>
      </c>
      <c r="K472" s="23">
        <v>45289</v>
      </c>
      <c r="L472" s="31">
        <v>41416667</v>
      </c>
      <c r="M472" s="25">
        <v>0.26461538047675393</v>
      </c>
      <c r="N472" s="26">
        <v>10033333</v>
      </c>
      <c r="O472" s="26">
        <v>3500001</v>
      </c>
      <c r="P472" s="26">
        <v>27883333</v>
      </c>
      <c r="Q472" s="27" t="s">
        <v>32</v>
      </c>
      <c r="R472" s="27" t="s">
        <v>32</v>
      </c>
      <c r="S472" s="20">
        <v>0</v>
      </c>
      <c r="T472" s="20" t="s">
        <v>32</v>
      </c>
      <c r="U472" s="27">
        <v>0</v>
      </c>
      <c r="V472" s="26">
        <f t="shared" si="7"/>
        <v>41416667</v>
      </c>
      <c r="W472" s="29" t="s">
        <v>139</v>
      </c>
    </row>
    <row r="473" spans="1:23" ht="30" customHeight="1" x14ac:dyDescent="0.3">
      <c r="A473" s="36">
        <v>489</v>
      </c>
      <c r="B473" s="19">
        <v>2023</v>
      </c>
      <c r="C473" s="20" t="s">
        <v>1488</v>
      </c>
      <c r="D473" s="20" t="s">
        <v>1489</v>
      </c>
      <c r="E473" s="21">
        <v>52083575</v>
      </c>
      <c r="F473" s="22" t="s">
        <v>1490</v>
      </c>
      <c r="G473" s="20" t="s">
        <v>266</v>
      </c>
      <c r="H473" s="20" t="s">
        <v>267</v>
      </c>
      <c r="I473" s="23">
        <v>44959</v>
      </c>
      <c r="J473" s="23">
        <v>44960</v>
      </c>
      <c r="K473" s="23">
        <v>45277</v>
      </c>
      <c r="L473" s="31">
        <v>55377000</v>
      </c>
      <c r="M473" s="25">
        <v>0.27476038338658149</v>
      </c>
      <c r="N473" s="26">
        <v>15118800</v>
      </c>
      <c r="O473" s="26">
        <v>351600</v>
      </c>
      <c r="P473" s="26">
        <v>39906600</v>
      </c>
      <c r="Q473" s="27" t="s">
        <v>32</v>
      </c>
      <c r="R473" s="27" t="s">
        <v>32</v>
      </c>
      <c r="S473" s="20">
        <v>0</v>
      </c>
      <c r="T473" s="20" t="s">
        <v>32</v>
      </c>
      <c r="U473" s="27">
        <v>0</v>
      </c>
      <c r="V473" s="26">
        <f t="shared" si="7"/>
        <v>55377000</v>
      </c>
      <c r="W473" s="29" t="s">
        <v>196</v>
      </c>
    </row>
    <row r="474" spans="1:23" ht="30" customHeight="1" x14ac:dyDescent="0.3">
      <c r="A474" s="36">
        <v>490</v>
      </c>
      <c r="B474" s="19">
        <v>2023</v>
      </c>
      <c r="C474" s="20" t="s">
        <v>1491</v>
      </c>
      <c r="D474" s="20" t="s">
        <v>1492</v>
      </c>
      <c r="E474" s="21">
        <v>1118559614</v>
      </c>
      <c r="F474" s="22" t="s">
        <v>1493</v>
      </c>
      <c r="G474" s="20" t="s">
        <v>134</v>
      </c>
      <c r="H474" s="20" t="s">
        <v>135</v>
      </c>
      <c r="I474" s="23">
        <v>44959</v>
      </c>
      <c r="J474" s="23">
        <v>44964</v>
      </c>
      <c r="K474" s="23">
        <v>45266</v>
      </c>
      <c r="L474" s="31">
        <v>52740000</v>
      </c>
      <c r="M474" s="25">
        <v>0.27516778523489932</v>
      </c>
      <c r="N474" s="26">
        <v>14415600</v>
      </c>
      <c r="O474" s="26">
        <v>351600</v>
      </c>
      <c r="P474" s="26">
        <v>37972800</v>
      </c>
      <c r="Q474" s="27" t="s">
        <v>32</v>
      </c>
      <c r="R474" s="27" t="s">
        <v>32</v>
      </c>
      <c r="S474" s="20">
        <v>0</v>
      </c>
      <c r="T474" s="20" t="s">
        <v>32</v>
      </c>
      <c r="U474" s="27">
        <v>0</v>
      </c>
      <c r="V474" s="26">
        <f t="shared" si="7"/>
        <v>52740000</v>
      </c>
      <c r="W474" s="29" t="s">
        <v>271</v>
      </c>
    </row>
    <row r="475" spans="1:23" ht="30" customHeight="1" x14ac:dyDescent="0.3">
      <c r="A475" s="36">
        <v>491</v>
      </c>
      <c r="B475" s="19">
        <v>2023</v>
      </c>
      <c r="C475" s="20" t="s">
        <v>1494</v>
      </c>
      <c r="D475" s="20" t="s">
        <v>1495</v>
      </c>
      <c r="E475" s="21">
        <v>79990312</v>
      </c>
      <c r="F475" s="22" t="s">
        <v>1496</v>
      </c>
      <c r="G475" s="20" t="s">
        <v>340</v>
      </c>
      <c r="H475" s="20" t="s">
        <v>1341</v>
      </c>
      <c r="I475" s="23">
        <v>44959</v>
      </c>
      <c r="J475" s="23">
        <v>44965</v>
      </c>
      <c r="K475" s="23">
        <v>45291</v>
      </c>
      <c r="L475" s="31">
        <v>132883333</v>
      </c>
      <c r="M475" s="25">
        <v>0.10591900573313437</v>
      </c>
      <c r="N475" s="26">
        <v>13486667</v>
      </c>
      <c r="O475" s="26">
        <v>5553333</v>
      </c>
      <c r="P475" s="26">
        <v>113843333</v>
      </c>
      <c r="Q475" s="27" t="s">
        <v>32</v>
      </c>
      <c r="R475" s="27" t="s">
        <v>32</v>
      </c>
      <c r="S475" s="20">
        <v>0</v>
      </c>
      <c r="T475" s="20" t="s">
        <v>32</v>
      </c>
      <c r="U475" s="27">
        <v>0</v>
      </c>
      <c r="V475" s="26">
        <f t="shared" si="7"/>
        <v>132883333</v>
      </c>
      <c r="W475" s="29" t="s">
        <v>139</v>
      </c>
    </row>
    <row r="476" spans="1:23" ht="30" customHeight="1" x14ac:dyDescent="0.3">
      <c r="A476" s="36">
        <v>492</v>
      </c>
      <c r="B476" s="19">
        <v>2023</v>
      </c>
      <c r="C476" s="20" t="s">
        <v>1497</v>
      </c>
      <c r="D476" s="20" t="s">
        <v>1498</v>
      </c>
      <c r="E476" s="21">
        <v>1032417500</v>
      </c>
      <c r="F476" s="22" t="s">
        <v>1499</v>
      </c>
      <c r="G476" s="20" t="s">
        <v>239</v>
      </c>
      <c r="H476" s="20" t="s">
        <v>240</v>
      </c>
      <c r="I476" s="23">
        <v>44959</v>
      </c>
      <c r="J476" s="23">
        <v>44963</v>
      </c>
      <c r="K476" s="23">
        <v>45291</v>
      </c>
      <c r="L476" s="31">
        <v>63811000</v>
      </c>
      <c r="M476" s="25">
        <v>0.25696594030689668</v>
      </c>
      <c r="N476" s="26">
        <v>16049433</v>
      </c>
      <c r="O476" s="26">
        <v>1353567</v>
      </c>
      <c r="P476" s="26">
        <v>46408000</v>
      </c>
      <c r="Q476" s="27" t="s">
        <v>32</v>
      </c>
      <c r="R476" s="27" t="s">
        <v>32</v>
      </c>
      <c r="S476" s="20">
        <v>0</v>
      </c>
      <c r="T476" s="20" t="s">
        <v>32</v>
      </c>
      <c r="U476" s="27">
        <v>0</v>
      </c>
      <c r="V476" s="26">
        <f t="shared" si="7"/>
        <v>63811000</v>
      </c>
      <c r="W476" s="29" t="s">
        <v>352</v>
      </c>
    </row>
    <row r="477" spans="1:23" ht="30" customHeight="1" x14ac:dyDescent="0.3">
      <c r="A477" s="36">
        <v>493</v>
      </c>
      <c r="B477" s="19">
        <v>2023</v>
      </c>
      <c r="C477" s="20" t="s">
        <v>1500</v>
      </c>
      <c r="D477" s="20" t="s">
        <v>1501</v>
      </c>
      <c r="E477" s="21">
        <v>1110504810</v>
      </c>
      <c r="F477" s="22" t="s">
        <v>1502</v>
      </c>
      <c r="G477" s="20" t="s">
        <v>239</v>
      </c>
      <c r="H477" s="20" t="s">
        <v>240</v>
      </c>
      <c r="I477" s="23">
        <v>44959</v>
      </c>
      <c r="J477" s="23">
        <v>44960</v>
      </c>
      <c r="K477" s="23">
        <v>45291</v>
      </c>
      <c r="L477" s="31">
        <v>63811000</v>
      </c>
      <c r="M477" s="25">
        <v>0.26380367708869573</v>
      </c>
      <c r="N477" s="26">
        <v>16629533</v>
      </c>
      <c r="O477" s="26">
        <v>773467</v>
      </c>
      <c r="P477" s="26">
        <v>46408000</v>
      </c>
      <c r="Q477" s="27" t="s">
        <v>32</v>
      </c>
      <c r="R477" s="27" t="s">
        <v>32</v>
      </c>
      <c r="S477" s="20">
        <v>0</v>
      </c>
      <c r="T477" s="20" t="s">
        <v>32</v>
      </c>
      <c r="U477" s="27">
        <v>0</v>
      </c>
      <c r="V477" s="26">
        <f t="shared" si="7"/>
        <v>63811000</v>
      </c>
      <c r="W477" s="29" t="s">
        <v>244</v>
      </c>
    </row>
    <row r="478" spans="1:23" ht="30" customHeight="1" x14ac:dyDescent="0.3">
      <c r="A478" s="36">
        <v>494</v>
      </c>
      <c r="B478" s="19">
        <v>2023</v>
      </c>
      <c r="C478" s="20" t="s">
        <v>1503</v>
      </c>
      <c r="D478" s="22" t="s">
        <v>1504</v>
      </c>
      <c r="E478" s="21" t="s">
        <v>1505</v>
      </c>
      <c r="F478" s="22" t="s">
        <v>1506</v>
      </c>
      <c r="G478" s="20" t="s">
        <v>191</v>
      </c>
      <c r="H478" s="20" t="s">
        <v>192</v>
      </c>
      <c r="I478" s="23">
        <v>44960</v>
      </c>
      <c r="J478" s="23">
        <v>44960</v>
      </c>
      <c r="K478" s="23">
        <v>45311</v>
      </c>
      <c r="L478" s="31">
        <v>110664000</v>
      </c>
      <c r="M478" s="25">
        <v>0.34110764114797948</v>
      </c>
      <c r="N478" s="26">
        <v>37748336</v>
      </c>
      <c r="O478" s="26">
        <v>0</v>
      </c>
      <c r="P478" s="26">
        <v>72915664</v>
      </c>
      <c r="Q478" s="27" t="s">
        <v>32</v>
      </c>
      <c r="R478" s="27" t="s">
        <v>32</v>
      </c>
      <c r="S478" s="20">
        <v>0</v>
      </c>
      <c r="T478" s="20" t="s">
        <v>32</v>
      </c>
      <c r="U478" s="27">
        <v>0</v>
      </c>
      <c r="V478" s="26">
        <f t="shared" si="7"/>
        <v>110664000</v>
      </c>
      <c r="W478" s="29" t="s">
        <v>244</v>
      </c>
    </row>
    <row r="479" spans="1:23" ht="30" customHeight="1" x14ac:dyDescent="0.3">
      <c r="A479" s="36">
        <v>495</v>
      </c>
      <c r="B479" s="19">
        <v>2023</v>
      </c>
      <c r="C479" s="20" t="s">
        <v>1507</v>
      </c>
      <c r="D479" s="20" t="s">
        <v>1508</v>
      </c>
      <c r="E479" s="21">
        <v>1022403905</v>
      </c>
      <c r="F479" s="22" t="s">
        <v>1509</v>
      </c>
      <c r="G479" s="20" t="s">
        <v>377</v>
      </c>
      <c r="H479" s="20" t="s">
        <v>378</v>
      </c>
      <c r="I479" s="23">
        <v>44959</v>
      </c>
      <c r="J479" s="23">
        <v>44964</v>
      </c>
      <c r="K479" s="23">
        <v>45291</v>
      </c>
      <c r="L479" s="31">
        <v>41457500</v>
      </c>
      <c r="M479" s="25">
        <v>0.25465839151404285</v>
      </c>
      <c r="N479" s="26">
        <v>9853667</v>
      </c>
      <c r="O479" s="26">
        <v>2763833</v>
      </c>
      <c r="P479" s="26">
        <v>28840000</v>
      </c>
      <c r="Q479" s="27" t="s">
        <v>32</v>
      </c>
      <c r="R479" s="27" t="s">
        <v>32</v>
      </c>
      <c r="S479" s="20">
        <v>0</v>
      </c>
      <c r="T479" s="20" t="s">
        <v>32</v>
      </c>
      <c r="U479" s="27">
        <v>0</v>
      </c>
      <c r="V479" s="26">
        <f t="shared" si="7"/>
        <v>41457500</v>
      </c>
      <c r="W479" s="29" t="s">
        <v>196</v>
      </c>
    </row>
    <row r="480" spans="1:23" ht="30" customHeight="1" x14ac:dyDescent="0.3">
      <c r="A480" s="36">
        <v>496</v>
      </c>
      <c r="B480" s="19">
        <v>2023</v>
      </c>
      <c r="C480" s="20" t="s">
        <v>1510</v>
      </c>
      <c r="D480" s="20" t="s">
        <v>1511</v>
      </c>
      <c r="E480" s="21">
        <v>1014203787</v>
      </c>
      <c r="F480" s="22" t="s">
        <v>1512</v>
      </c>
      <c r="G480" s="20" t="s">
        <v>377</v>
      </c>
      <c r="H480" s="20" t="s">
        <v>378</v>
      </c>
      <c r="I480" s="23">
        <v>44959</v>
      </c>
      <c r="J480" s="23">
        <v>44963</v>
      </c>
      <c r="K480" s="23">
        <v>45291</v>
      </c>
      <c r="L480" s="31">
        <v>69608000</v>
      </c>
      <c r="M480" s="25">
        <v>0.25696594790774135</v>
      </c>
      <c r="N480" s="26">
        <v>17507467</v>
      </c>
      <c r="O480" s="26">
        <v>1476533</v>
      </c>
      <c r="P480" s="26">
        <v>50624000</v>
      </c>
      <c r="Q480" s="27" t="s">
        <v>32</v>
      </c>
      <c r="R480" s="27" t="s">
        <v>32</v>
      </c>
      <c r="S480" s="20">
        <v>0</v>
      </c>
      <c r="T480" s="20" t="s">
        <v>32</v>
      </c>
      <c r="U480" s="27">
        <v>0</v>
      </c>
      <c r="V480" s="26">
        <f t="shared" si="7"/>
        <v>69608000</v>
      </c>
      <c r="W480" s="29" t="s">
        <v>382</v>
      </c>
    </row>
    <row r="481" spans="1:23" ht="30" customHeight="1" x14ac:dyDescent="0.3">
      <c r="A481" s="36">
        <v>497</v>
      </c>
      <c r="B481" s="19">
        <v>2023</v>
      </c>
      <c r="C481" s="20" t="s">
        <v>1513</v>
      </c>
      <c r="D481" s="20" t="s">
        <v>1514</v>
      </c>
      <c r="E481" s="21">
        <v>1016097081</v>
      </c>
      <c r="F481" s="22" t="s">
        <v>1515</v>
      </c>
      <c r="G481" s="20" t="s">
        <v>266</v>
      </c>
      <c r="H481" s="20" t="s">
        <v>267</v>
      </c>
      <c r="I481" s="23">
        <v>44959</v>
      </c>
      <c r="J481" s="23">
        <v>44963</v>
      </c>
      <c r="K481" s="23">
        <v>45280</v>
      </c>
      <c r="L481" s="31">
        <v>55377000</v>
      </c>
      <c r="M481" s="25">
        <v>0.26517571884984026</v>
      </c>
      <c r="N481" s="26">
        <v>14591400</v>
      </c>
      <c r="O481" s="26">
        <v>351600</v>
      </c>
      <c r="P481" s="26">
        <v>40434000</v>
      </c>
      <c r="Q481" s="27" t="s">
        <v>32</v>
      </c>
      <c r="R481" s="27" t="s">
        <v>32</v>
      </c>
      <c r="S481" s="20">
        <v>0</v>
      </c>
      <c r="T481" s="20" t="s">
        <v>32</v>
      </c>
      <c r="U481" s="27">
        <v>0</v>
      </c>
      <c r="V481" s="26">
        <f t="shared" si="7"/>
        <v>55377000</v>
      </c>
      <c r="W481" s="29" t="s">
        <v>382</v>
      </c>
    </row>
    <row r="482" spans="1:23" ht="30" customHeight="1" x14ac:dyDescent="0.3">
      <c r="A482" s="36">
        <v>498</v>
      </c>
      <c r="B482" s="19">
        <v>2023</v>
      </c>
      <c r="C482" s="20" t="s">
        <v>1516</v>
      </c>
      <c r="D482" s="20" t="s">
        <v>1517</v>
      </c>
      <c r="E482" s="21">
        <v>28697041</v>
      </c>
      <c r="F482" s="22" t="s">
        <v>1518</v>
      </c>
      <c r="G482" s="20" t="s">
        <v>266</v>
      </c>
      <c r="H482" s="20" t="s">
        <v>267</v>
      </c>
      <c r="I482" s="23">
        <v>44959</v>
      </c>
      <c r="J482" s="23">
        <v>44960</v>
      </c>
      <c r="K482" s="23">
        <v>45277</v>
      </c>
      <c r="L482" s="31">
        <v>66444000</v>
      </c>
      <c r="M482" s="25">
        <v>0.27476038566096639</v>
      </c>
      <c r="N482" s="26">
        <v>18140267</v>
      </c>
      <c r="O482" s="26">
        <v>421866</v>
      </c>
      <c r="P482" s="26">
        <v>47881867</v>
      </c>
      <c r="Q482" s="27" t="s">
        <v>32</v>
      </c>
      <c r="R482" s="27" t="s">
        <v>32</v>
      </c>
      <c r="S482" s="20">
        <v>0</v>
      </c>
      <c r="T482" s="20" t="s">
        <v>32</v>
      </c>
      <c r="U482" s="27">
        <v>0</v>
      </c>
      <c r="V482" s="26">
        <f t="shared" si="7"/>
        <v>66444000</v>
      </c>
      <c r="W482" s="29" t="s">
        <v>271</v>
      </c>
    </row>
    <row r="483" spans="1:23" ht="30" customHeight="1" x14ac:dyDescent="0.3">
      <c r="A483" s="36">
        <v>499</v>
      </c>
      <c r="B483" s="19">
        <v>2023</v>
      </c>
      <c r="C483" s="20" t="s">
        <v>1519</v>
      </c>
      <c r="D483" s="20" t="s">
        <v>1520</v>
      </c>
      <c r="E483" s="21">
        <v>1018487742</v>
      </c>
      <c r="F483" s="22" t="s">
        <v>1521</v>
      </c>
      <c r="G483" s="20" t="s">
        <v>173</v>
      </c>
      <c r="H483" s="20" t="s">
        <v>174</v>
      </c>
      <c r="I483" s="23">
        <v>44959</v>
      </c>
      <c r="J483" s="23">
        <v>44966</v>
      </c>
      <c r="K483" s="23">
        <v>45291</v>
      </c>
      <c r="L483" s="31">
        <v>56089000</v>
      </c>
      <c r="M483" s="25">
        <v>0.24999999540351048</v>
      </c>
      <c r="N483" s="26">
        <v>13597333</v>
      </c>
      <c r="O483" s="26">
        <v>1699667</v>
      </c>
      <c r="P483" s="26">
        <v>40792000</v>
      </c>
      <c r="Q483" s="27" t="s">
        <v>32</v>
      </c>
      <c r="R483" s="27" t="s">
        <v>32</v>
      </c>
      <c r="S483" s="20">
        <v>0</v>
      </c>
      <c r="T483" s="20" t="s">
        <v>32</v>
      </c>
      <c r="U483" s="27">
        <v>0</v>
      </c>
      <c r="V483" s="26">
        <f t="shared" si="7"/>
        <v>56089000</v>
      </c>
      <c r="W483" s="29" t="s">
        <v>271</v>
      </c>
    </row>
    <row r="484" spans="1:23" ht="30" customHeight="1" x14ac:dyDescent="0.3">
      <c r="A484" s="36">
        <v>500</v>
      </c>
      <c r="B484" s="19">
        <v>2023</v>
      </c>
      <c r="C484" s="20" t="s">
        <v>1522</v>
      </c>
      <c r="D484" s="20" t="s">
        <v>1523</v>
      </c>
      <c r="E484" s="21">
        <v>52479051</v>
      </c>
      <c r="F484" s="22" t="s">
        <v>1524</v>
      </c>
      <c r="G484" s="20" t="s">
        <v>173</v>
      </c>
      <c r="H484" s="20" t="s">
        <v>174</v>
      </c>
      <c r="I484" s="23">
        <v>44959</v>
      </c>
      <c r="J484" s="23">
        <v>44963</v>
      </c>
      <c r="K484" s="23">
        <v>45291</v>
      </c>
      <c r="L484" s="31">
        <v>72772000</v>
      </c>
      <c r="M484" s="25">
        <v>0.25696594790774135</v>
      </c>
      <c r="N484" s="26">
        <v>17507467</v>
      </c>
      <c r="O484" s="26">
        <v>4640533</v>
      </c>
      <c r="P484" s="26">
        <v>50624000</v>
      </c>
      <c r="Q484" s="27" t="s">
        <v>32</v>
      </c>
      <c r="R484" s="27" t="s">
        <v>32</v>
      </c>
      <c r="S484" s="20">
        <v>0</v>
      </c>
      <c r="T484" s="20" t="s">
        <v>32</v>
      </c>
      <c r="U484" s="27">
        <v>0</v>
      </c>
      <c r="V484" s="26">
        <f t="shared" si="7"/>
        <v>72772000</v>
      </c>
      <c r="W484" s="29" t="s">
        <v>178</v>
      </c>
    </row>
    <row r="485" spans="1:23" ht="30" customHeight="1" x14ac:dyDescent="0.3">
      <c r="A485" s="36">
        <v>501</v>
      </c>
      <c r="B485" s="19">
        <v>2023</v>
      </c>
      <c r="C485" s="20" t="s">
        <v>1525</v>
      </c>
      <c r="D485" s="20" t="s">
        <v>1526</v>
      </c>
      <c r="E485" s="21">
        <v>1032430465</v>
      </c>
      <c r="F485" s="22" t="s">
        <v>1527</v>
      </c>
      <c r="G485" s="20" t="s">
        <v>173</v>
      </c>
      <c r="H485" s="20" t="s">
        <v>174</v>
      </c>
      <c r="I485" s="23">
        <v>44959</v>
      </c>
      <c r="J485" s="23">
        <v>44963</v>
      </c>
      <c r="K485" s="23">
        <v>45291</v>
      </c>
      <c r="L485" s="31">
        <v>72772000</v>
      </c>
      <c r="M485" s="25">
        <v>0.25696594790774135</v>
      </c>
      <c r="N485" s="26">
        <v>17507467</v>
      </c>
      <c r="O485" s="26">
        <v>4640533</v>
      </c>
      <c r="P485" s="26">
        <v>50624000</v>
      </c>
      <c r="Q485" s="27" t="s">
        <v>32</v>
      </c>
      <c r="R485" s="27" t="s">
        <v>32</v>
      </c>
      <c r="S485" s="20">
        <v>0</v>
      </c>
      <c r="T485" s="20" t="s">
        <v>32</v>
      </c>
      <c r="U485" s="27">
        <v>0</v>
      </c>
      <c r="V485" s="26">
        <f t="shared" si="7"/>
        <v>72772000</v>
      </c>
      <c r="W485" s="29" t="s">
        <v>178</v>
      </c>
    </row>
    <row r="486" spans="1:23" ht="30" customHeight="1" x14ac:dyDescent="0.3">
      <c r="A486" s="36">
        <v>502</v>
      </c>
      <c r="B486" s="19">
        <v>2023</v>
      </c>
      <c r="C486" s="20" t="s">
        <v>1528</v>
      </c>
      <c r="D486" s="20" t="s">
        <v>1529</v>
      </c>
      <c r="E486" s="21">
        <v>52267726</v>
      </c>
      <c r="F486" s="22" t="s">
        <v>1530</v>
      </c>
      <c r="G486" s="20" t="s">
        <v>266</v>
      </c>
      <c r="H486" s="20" t="s">
        <v>267</v>
      </c>
      <c r="I486" s="23">
        <v>44959</v>
      </c>
      <c r="J486" s="23">
        <v>44960</v>
      </c>
      <c r="K486" s="23">
        <v>45277</v>
      </c>
      <c r="L486" s="31">
        <v>66444000</v>
      </c>
      <c r="M486" s="25">
        <v>0.27476038566096639</v>
      </c>
      <c r="N486" s="26">
        <v>18140267</v>
      </c>
      <c r="O486" s="26">
        <v>421866</v>
      </c>
      <c r="P486" s="26">
        <v>47881867</v>
      </c>
      <c r="Q486" s="27" t="s">
        <v>32</v>
      </c>
      <c r="R486" s="27" t="s">
        <v>32</v>
      </c>
      <c r="S486" s="20">
        <v>0</v>
      </c>
      <c r="T486" s="20" t="s">
        <v>32</v>
      </c>
      <c r="U486" s="27">
        <v>0</v>
      </c>
      <c r="V486" s="26">
        <f t="shared" si="7"/>
        <v>66444000</v>
      </c>
      <c r="W486" s="29" t="s">
        <v>178</v>
      </c>
    </row>
    <row r="487" spans="1:23" ht="30" customHeight="1" x14ac:dyDescent="0.3">
      <c r="A487" s="36">
        <v>503</v>
      </c>
      <c r="B487" s="19">
        <v>2023</v>
      </c>
      <c r="C487" s="20" t="s">
        <v>1531</v>
      </c>
      <c r="D487" s="20" t="s">
        <v>1532</v>
      </c>
      <c r="E487" s="21">
        <v>63478284</v>
      </c>
      <c r="F487" s="22" t="s">
        <v>1533</v>
      </c>
      <c r="G487" s="20" t="s">
        <v>340</v>
      </c>
      <c r="H487" s="20" t="s">
        <v>1341</v>
      </c>
      <c r="I487" s="23">
        <v>44959</v>
      </c>
      <c r="J487" s="23">
        <v>44965</v>
      </c>
      <c r="K487" s="23">
        <v>45291</v>
      </c>
      <c r="L487" s="31">
        <v>88000000</v>
      </c>
      <c r="M487" s="25">
        <v>0.25233644859813081</v>
      </c>
      <c r="N487" s="26">
        <v>21600000</v>
      </c>
      <c r="O487" s="26">
        <v>2400000</v>
      </c>
      <c r="P487" s="26">
        <v>64000000</v>
      </c>
      <c r="Q487" s="27" t="s">
        <v>32</v>
      </c>
      <c r="R487" s="27" t="s">
        <v>32</v>
      </c>
      <c r="S487" s="20">
        <v>0</v>
      </c>
      <c r="T487" s="20" t="s">
        <v>32</v>
      </c>
      <c r="U487" s="27">
        <v>0</v>
      </c>
      <c r="V487" s="26">
        <f t="shared" si="7"/>
        <v>88000000</v>
      </c>
      <c r="W487" s="29" t="s">
        <v>271</v>
      </c>
    </row>
    <row r="488" spans="1:23" ht="30" customHeight="1" x14ac:dyDescent="0.3">
      <c r="A488" s="36">
        <v>504</v>
      </c>
      <c r="B488" s="19">
        <v>2023</v>
      </c>
      <c r="C488" s="20" t="s">
        <v>1534</v>
      </c>
      <c r="D488" s="20" t="s">
        <v>1535</v>
      </c>
      <c r="E488" s="21">
        <v>1020822286</v>
      </c>
      <c r="F488" s="22" t="s">
        <v>1536</v>
      </c>
      <c r="G488" s="20" t="s">
        <v>134</v>
      </c>
      <c r="H488" s="20" t="s">
        <v>135</v>
      </c>
      <c r="I488" s="23">
        <v>44959</v>
      </c>
      <c r="J488" s="23">
        <v>44963</v>
      </c>
      <c r="K488" s="23">
        <v>45235</v>
      </c>
      <c r="L488" s="31">
        <v>58662000</v>
      </c>
      <c r="M488" s="25">
        <v>0.30970149035851913</v>
      </c>
      <c r="N488" s="26">
        <v>18033133</v>
      </c>
      <c r="O488" s="26">
        <v>434534</v>
      </c>
      <c r="P488" s="26">
        <v>40194333</v>
      </c>
      <c r="Q488" s="27" t="s">
        <v>32</v>
      </c>
      <c r="R488" s="27" t="s">
        <v>32</v>
      </c>
      <c r="S488" s="20">
        <v>0</v>
      </c>
      <c r="T488" s="20" t="s">
        <v>32</v>
      </c>
      <c r="U488" s="27">
        <v>0</v>
      </c>
      <c r="V488" s="26">
        <f t="shared" si="7"/>
        <v>58662000</v>
      </c>
      <c r="W488" s="29" t="s">
        <v>352</v>
      </c>
    </row>
    <row r="489" spans="1:23" ht="30" customHeight="1" x14ac:dyDescent="0.3">
      <c r="A489" s="36">
        <v>505</v>
      </c>
      <c r="B489" s="19">
        <v>2023</v>
      </c>
      <c r="C489" s="20" t="s">
        <v>1537</v>
      </c>
      <c r="D489" s="20" t="s">
        <v>1538</v>
      </c>
      <c r="E489" s="21">
        <v>1033707435</v>
      </c>
      <c r="F489" s="22" t="s">
        <v>1539</v>
      </c>
      <c r="G489" s="20" t="s">
        <v>266</v>
      </c>
      <c r="H489" s="20" t="s">
        <v>267</v>
      </c>
      <c r="I489" s="23">
        <v>44959</v>
      </c>
      <c r="J489" s="23">
        <v>44960</v>
      </c>
      <c r="K489" s="23">
        <v>45277</v>
      </c>
      <c r="L489" s="31">
        <v>66444000</v>
      </c>
      <c r="M489" s="25">
        <v>0.27476038566096639</v>
      </c>
      <c r="N489" s="26">
        <v>18140267</v>
      </c>
      <c r="O489" s="26">
        <v>421866</v>
      </c>
      <c r="P489" s="26">
        <v>47881867</v>
      </c>
      <c r="Q489" s="27" t="s">
        <v>32</v>
      </c>
      <c r="R489" s="27" t="s">
        <v>32</v>
      </c>
      <c r="S489" s="20">
        <v>0</v>
      </c>
      <c r="T489" s="20" t="s">
        <v>32</v>
      </c>
      <c r="U489" s="27">
        <v>0</v>
      </c>
      <c r="V489" s="26">
        <f t="shared" si="7"/>
        <v>66444000</v>
      </c>
      <c r="W489" s="29" t="s">
        <v>139</v>
      </c>
    </row>
    <row r="490" spans="1:23" ht="30" customHeight="1" x14ac:dyDescent="0.3">
      <c r="A490" s="36">
        <v>506</v>
      </c>
      <c r="B490" s="19">
        <v>2023</v>
      </c>
      <c r="C490" s="20" t="s">
        <v>1540</v>
      </c>
      <c r="D490" s="20" t="s">
        <v>1541</v>
      </c>
      <c r="E490" s="21">
        <v>1019077800</v>
      </c>
      <c r="F490" s="22" t="s">
        <v>1542</v>
      </c>
      <c r="G490" s="20" t="s">
        <v>239</v>
      </c>
      <c r="H490" s="20" t="s">
        <v>240</v>
      </c>
      <c r="I490" s="23">
        <v>44959</v>
      </c>
      <c r="J490" s="23">
        <v>44960</v>
      </c>
      <c r="K490" s="23">
        <v>45291</v>
      </c>
      <c r="L490" s="31">
        <v>57222000</v>
      </c>
      <c r="M490" s="25">
        <v>0.26380368098159507</v>
      </c>
      <c r="N490" s="26">
        <v>14912400</v>
      </c>
      <c r="O490" s="26">
        <v>693600</v>
      </c>
      <c r="P490" s="26">
        <v>41616000</v>
      </c>
      <c r="Q490" s="27" t="s">
        <v>32</v>
      </c>
      <c r="R490" s="27" t="s">
        <v>32</v>
      </c>
      <c r="S490" s="20">
        <v>0</v>
      </c>
      <c r="T490" s="20" t="s">
        <v>32</v>
      </c>
      <c r="U490" s="27">
        <v>0</v>
      </c>
      <c r="V490" s="26">
        <f t="shared" si="7"/>
        <v>57222000</v>
      </c>
      <c r="W490" s="29" t="s">
        <v>271</v>
      </c>
    </row>
    <row r="491" spans="1:23" ht="30" customHeight="1" x14ac:dyDescent="0.3">
      <c r="A491" s="36">
        <v>507</v>
      </c>
      <c r="B491" s="19">
        <v>2023</v>
      </c>
      <c r="C491" s="20" t="s">
        <v>1543</v>
      </c>
      <c r="D491" s="20" t="s">
        <v>1544</v>
      </c>
      <c r="E491" s="21">
        <v>1019092681</v>
      </c>
      <c r="F491" s="22" t="s">
        <v>1545</v>
      </c>
      <c r="G491" s="20" t="s">
        <v>266</v>
      </c>
      <c r="H491" s="20" t="s">
        <v>267</v>
      </c>
      <c r="I491" s="23">
        <v>44960</v>
      </c>
      <c r="J491" s="23">
        <v>44964</v>
      </c>
      <c r="K491" s="23">
        <v>45281</v>
      </c>
      <c r="L491" s="31">
        <v>55377000</v>
      </c>
      <c r="M491" s="25">
        <v>0.26198083067092653</v>
      </c>
      <c r="N491" s="26">
        <v>14415600</v>
      </c>
      <c r="O491" s="26">
        <v>351600</v>
      </c>
      <c r="P491" s="26">
        <v>40609800</v>
      </c>
      <c r="Q491" s="27" t="s">
        <v>32</v>
      </c>
      <c r="R491" s="27" t="s">
        <v>32</v>
      </c>
      <c r="S491" s="20">
        <v>0</v>
      </c>
      <c r="T491" s="20" t="s">
        <v>32</v>
      </c>
      <c r="U491" s="27">
        <v>0</v>
      </c>
      <c r="V491" s="26">
        <f t="shared" si="7"/>
        <v>55377000</v>
      </c>
      <c r="W491" s="29" t="s">
        <v>244</v>
      </c>
    </row>
    <row r="492" spans="1:23" ht="30" customHeight="1" x14ac:dyDescent="0.3">
      <c r="A492" s="36">
        <v>508</v>
      </c>
      <c r="B492" s="19">
        <v>2023</v>
      </c>
      <c r="C492" s="20" t="s">
        <v>1546</v>
      </c>
      <c r="D492" s="20" t="s">
        <v>1547</v>
      </c>
      <c r="E492" s="21">
        <v>1014222319</v>
      </c>
      <c r="F492" s="22" t="s">
        <v>1548</v>
      </c>
      <c r="G492" s="20" t="s">
        <v>266</v>
      </c>
      <c r="H492" s="20" t="s">
        <v>267</v>
      </c>
      <c r="I492" s="23">
        <v>44960</v>
      </c>
      <c r="J492" s="23">
        <v>44965</v>
      </c>
      <c r="K492" s="23">
        <v>45282</v>
      </c>
      <c r="L492" s="31">
        <v>55377000</v>
      </c>
      <c r="M492" s="25">
        <v>0.25878594249201275</v>
      </c>
      <c r="N492" s="26">
        <v>14239800</v>
      </c>
      <c r="O492" s="26">
        <v>351600</v>
      </c>
      <c r="P492" s="26">
        <v>40785600</v>
      </c>
      <c r="Q492" s="27" t="s">
        <v>32</v>
      </c>
      <c r="R492" s="27" t="s">
        <v>32</v>
      </c>
      <c r="S492" s="20">
        <v>0</v>
      </c>
      <c r="T492" s="20" t="s">
        <v>32</v>
      </c>
      <c r="U492" s="27">
        <v>0</v>
      </c>
      <c r="V492" s="26">
        <f t="shared" si="7"/>
        <v>55377000</v>
      </c>
      <c r="W492" s="29" t="s">
        <v>271</v>
      </c>
    </row>
    <row r="493" spans="1:23" ht="30" customHeight="1" x14ac:dyDescent="0.3">
      <c r="A493" s="36">
        <v>509</v>
      </c>
      <c r="B493" s="19">
        <v>2023</v>
      </c>
      <c r="C493" s="20" t="s">
        <v>1549</v>
      </c>
      <c r="D493" s="20" t="s">
        <v>1550</v>
      </c>
      <c r="E493" s="21">
        <v>1030663302</v>
      </c>
      <c r="F493" s="22" t="s">
        <v>1551</v>
      </c>
      <c r="G493" s="20" t="s">
        <v>230</v>
      </c>
      <c r="H493" s="20" t="s">
        <v>231</v>
      </c>
      <c r="I493" s="23">
        <v>44960</v>
      </c>
      <c r="J493" s="23">
        <v>44964</v>
      </c>
      <c r="K493" s="23">
        <v>45291</v>
      </c>
      <c r="L493" s="31">
        <v>57851667</v>
      </c>
      <c r="M493" s="25">
        <v>0.25465838958778031</v>
      </c>
      <c r="N493" s="26">
        <v>14076667</v>
      </c>
      <c r="O493" s="26">
        <v>2575000</v>
      </c>
      <c r="P493" s="26">
        <v>41200000</v>
      </c>
      <c r="Q493" s="27" t="s">
        <v>32</v>
      </c>
      <c r="R493" s="27" t="s">
        <v>32</v>
      </c>
      <c r="S493" s="20">
        <v>0</v>
      </c>
      <c r="T493" s="20" t="s">
        <v>32</v>
      </c>
      <c r="U493" s="27">
        <v>0</v>
      </c>
      <c r="V493" s="26">
        <f t="shared" si="7"/>
        <v>57851667</v>
      </c>
      <c r="W493" s="29" t="s">
        <v>271</v>
      </c>
    </row>
    <row r="494" spans="1:23" ht="30" customHeight="1" x14ac:dyDescent="0.3">
      <c r="A494" s="36">
        <v>510</v>
      </c>
      <c r="B494" s="19">
        <v>2023</v>
      </c>
      <c r="C494" s="20" t="s">
        <v>1552</v>
      </c>
      <c r="D494" s="20" t="s">
        <v>1553</v>
      </c>
      <c r="E494" s="21">
        <v>52910729</v>
      </c>
      <c r="F494" s="22" t="s">
        <v>1554</v>
      </c>
      <c r="G494" s="20" t="s">
        <v>266</v>
      </c>
      <c r="H494" s="20" t="s">
        <v>267</v>
      </c>
      <c r="I494" s="23">
        <v>44960</v>
      </c>
      <c r="J494" s="23">
        <v>44964</v>
      </c>
      <c r="K494" s="23">
        <v>45281</v>
      </c>
      <c r="L494" s="31">
        <v>55377000</v>
      </c>
      <c r="M494" s="25">
        <v>0.26198083067092653</v>
      </c>
      <c r="N494" s="26">
        <v>14415600</v>
      </c>
      <c r="O494" s="26">
        <v>351600</v>
      </c>
      <c r="P494" s="26">
        <v>40609800</v>
      </c>
      <c r="Q494" s="27" t="s">
        <v>32</v>
      </c>
      <c r="R494" s="27" t="s">
        <v>32</v>
      </c>
      <c r="S494" s="20">
        <v>0</v>
      </c>
      <c r="T494" s="20" t="s">
        <v>32</v>
      </c>
      <c r="U494" s="27">
        <v>0</v>
      </c>
      <c r="V494" s="26">
        <f t="shared" si="7"/>
        <v>55377000</v>
      </c>
      <c r="W494" s="29" t="s">
        <v>235</v>
      </c>
    </row>
    <row r="495" spans="1:23" ht="30" customHeight="1" x14ac:dyDescent="0.3">
      <c r="A495" s="36">
        <v>511</v>
      </c>
      <c r="B495" s="19">
        <v>2023</v>
      </c>
      <c r="C495" s="20" t="s">
        <v>1555</v>
      </c>
      <c r="D495" s="20" t="s">
        <v>1556</v>
      </c>
      <c r="E495" s="21">
        <v>1022402107</v>
      </c>
      <c r="F495" s="22" t="s">
        <v>1557</v>
      </c>
      <c r="G495" s="20" t="s">
        <v>266</v>
      </c>
      <c r="H495" s="20" t="s">
        <v>267</v>
      </c>
      <c r="I495" s="23">
        <v>44960</v>
      </c>
      <c r="J495" s="23">
        <v>44963</v>
      </c>
      <c r="K495" s="23">
        <v>45280</v>
      </c>
      <c r="L495" s="31">
        <v>55377000</v>
      </c>
      <c r="M495" s="25">
        <v>0.26517571884984026</v>
      </c>
      <c r="N495" s="26">
        <v>14591400</v>
      </c>
      <c r="O495" s="26">
        <v>351600</v>
      </c>
      <c r="P495" s="26">
        <v>40434000</v>
      </c>
      <c r="Q495" s="27" t="s">
        <v>32</v>
      </c>
      <c r="R495" s="27" t="s">
        <v>32</v>
      </c>
      <c r="S495" s="20">
        <v>0</v>
      </c>
      <c r="T495" s="20" t="s">
        <v>32</v>
      </c>
      <c r="U495" s="27">
        <v>0</v>
      </c>
      <c r="V495" s="26">
        <f t="shared" si="7"/>
        <v>55377000</v>
      </c>
      <c r="W495" s="29" t="s">
        <v>271</v>
      </c>
    </row>
    <row r="496" spans="1:23" ht="30" customHeight="1" x14ac:dyDescent="0.3">
      <c r="A496" s="36">
        <v>512</v>
      </c>
      <c r="B496" s="19">
        <v>2023</v>
      </c>
      <c r="C496" s="44" t="s">
        <v>1558</v>
      </c>
      <c r="D496" s="20" t="s">
        <v>1559</v>
      </c>
      <c r="E496" s="21">
        <v>1014182594</v>
      </c>
      <c r="F496" s="22" t="s">
        <v>1560</v>
      </c>
      <c r="G496" s="20" t="s">
        <v>239</v>
      </c>
      <c r="H496" s="20" t="s">
        <v>240</v>
      </c>
      <c r="I496" s="23">
        <v>44960</v>
      </c>
      <c r="J496" s="23">
        <v>44963</v>
      </c>
      <c r="K496" s="23">
        <v>45291</v>
      </c>
      <c r="L496" s="31">
        <v>63019000</v>
      </c>
      <c r="M496" s="25">
        <v>0.2569659402570591</v>
      </c>
      <c r="N496" s="26">
        <v>15850233</v>
      </c>
      <c r="O496" s="26">
        <v>1336767</v>
      </c>
      <c r="P496" s="26">
        <v>45832000</v>
      </c>
      <c r="Q496" s="27" t="s">
        <v>32</v>
      </c>
      <c r="R496" s="27" t="s">
        <v>32</v>
      </c>
      <c r="S496" s="20">
        <v>0</v>
      </c>
      <c r="T496" s="20" t="s">
        <v>32</v>
      </c>
      <c r="U496" s="27">
        <v>0</v>
      </c>
      <c r="V496" s="26">
        <f t="shared" si="7"/>
        <v>63019000</v>
      </c>
      <c r="W496" s="29" t="s">
        <v>271</v>
      </c>
    </row>
    <row r="497" spans="1:23" ht="30" customHeight="1" x14ac:dyDescent="0.3">
      <c r="A497" s="36">
        <v>513</v>
      </c>
      <c r="B497" s="19">
        <v>2023</v>
      </c>
      <c r="C497" s="20" t="s">
        <v>1561</v>
      </c>
      <c r="D497" s="20" t="s">
        <v>1562</v>
      </c>
      <c r="E497" s="21">
        <v>53009325</v>
      </c>
      <c r="F497" s="22" t="s">
        <v>1563</v>
      </c>
      <c r="G497" s="20" t="s">
        <v>239</v>
      </c>
      <c r="H497" s="20" t="s">
        <v>240</v>
      </c>
      <c r="I497" s="23">
        <v>44960</v>
      </c>
      <c r="J497" s="23">
        <v>44963</v>
      </c>
      <c r="K497" s="23">
        <v>45291</v>
      </c>
      <c r="L497" s="31">
        <v>47586000</v>
      </c>
      <c r="M497" s="25">
        <v>0.25696594427244585</v>
      </c>
      <c r="N497" s="26">
        <v>11968600</v>
      </c>
      <c r="O497" s="26">
        <v>1009400</v>
      </c>
      <c r="P497" s="26">
        <v>34608000</v>
      </c>
      <c r="Q497" s="27" t="s">
        <v>32</v>
      </c>
      <c r="R497" s="27" t="s">
        <v>32</v>
      </c>
      <c r="S497" s="20">
        <v>0</v>
      </c>
      <c r="T497" s="20" t="s">
        <v>32</v>
      </c>
      <c r="U497" s="27">
        <v>0</v>
      </c>
      <c r="V497" s="26">
        <f t="shared" si="7"/>
        <v>47586000</v>
      </c>
      <c r="W497" s="29" t="s">
        <v>244</v>
      </c>
    </row>
    <row r="498" spans="1:23" ht="30" customHeight="1" x14ac:dyDescent="0.3">
      <c r="A498" s="36">
        <v>514</v>
      </c>
      <c r="B498" s="19">
        <v>2023</v>
      </c>
      <c r="C498" s="20" t="s">
        <v>1564</v>
      </c>
      <c r="D498" s="20" t="s">
        <v>1565</v>
      </c>
      <c r="E498" s="21">
        <v>51923772</v>
      </c>
      <c r="F498" s="22" t="s">
        <v>1566</v>
      </c>
      <c r="G498" s="20" t="s">
        <v>266</v>
      </c>
      <c r="H498" s="20" t="s">
        <v>267</v>
      </c>
      <c r="I498" s="23">
        <v>44960</v>
      </c>
      <c r="J498" s="23">
        <v>44964</v>
      </c>
      <c r="K498" s="23">
        <v>45281</v>
      </c>
      <c r="L498" s="31">
        <v>66444000</v>
      </c>
      <c r="M498" s="25">
        <v>0.26198082694480651</v>
      </c>
      <c r="N498" s="26">
        <v>17296533</v>
      </c>
      <c r="O498" s="26">
        <v>421867</v>
      </c>
      <c r="P498" s="26">
        <v>48725600</v>
      </c>
      <c r="Q498" s="27" t="s">
        <v>32</v>
      </c>
      <c r="R498" s="27" t="s">
        <v>32</v>
      </c>
      <c r="S498" s="20">
        <v>0</v>
      </c>
      <c r="T498" s="20" t="s">
        <v>32</v>
      </c>
      <c r="U498" s="27">
        <v>0</v>
      </c>
      <c r="V498" s="26">
        <f t="shared" si="7"/>
        <v>66444000</v>
      </c>
      <c r="W498" s="29" t="s">
        <v>244</v>
      </c>
    </row>
    <row r="499" spans="1:23" ht="30" customHeight="1" x14ac:dyDescent="0.3">
      <c r="A499" s="36">
        <v>515</v>
      </c>
      <c r="B499" s="19">
        <v>2023</v>
      </c>
      <c r="C499" s="20" t="s">
        <v>1567</v>
      </c>
      <c r="D499" s="20" t="s">
        <v>1568</v>
      </c>
      <c r="E499" s="21">
        <v>1010189764</v>
      </c>
      <c r="F499" s="22" t="s">
        <v>1569</v>
      </c>
      <c r="G499" s="20" t="s">
        <v>209</v>
      </c>
      <c r="H499" s="20" t="s">
        <v>210</v>
      </c>
      <c r="I499" s="23">
        <v>44960</v>
      </c>
      <c r="J499" s="23">
        <v>44964</v>
      </c>
      <c r="K499" s="23">
        <v>45291</v>
      </c>
      <c r="L499" s="31">
        <v>75876667</v>
      </c>
      <c r="M499" s="25">
        <v>0.25465838855056205</v>
      </c>
      <c r="N499" s="26">
        <v>18299667</v>
      </c>
      <c r="O499" s="26">
        <v>4017000</v>
      </c>
      <c r="P499" s="26">
        <v>53560000</v>
      </c>
      <c r="Q499" s="27" t="s">
        <v>32</v>
      </c>
      <c r="R499" s="27" t="s">
        <v>32</v>
      </c>
      <c r="S499" s="20">
        <v>0</v>
      </c>
      <c r="T499" s="20" t="s">
        <v>32</v>
      </c>
      <c r="U499" s="27">
        <v>0</v>
      </c>
      <c r="V499" s="26">
        <f t="shared" si="7"/>
        <v>75876667</v>
      </c>
      <c r="W499" s="29" t="s">
        <v>271</v>
      </c>
    </row>
    <row r="500" spans="1:23" ht="30" customHeight="1" x14ac:dyDescent="0.3">
      <c r="A500" s="36">
        <v>516</v>
      </c>
      <c r="B500" s="19">
        <v>2023</v>
      </c>
      <c r="C500" s="20" t="s">
        <v>1570</v>
      </c>
      <c r="D500" s="20" t="s">
        <v>1571</v>
      </c>
      <c r="E500" s="21">
        <v>52750847</v>
      </c>
      <c r="F500" s="22" t="s">
        <v>1572</v>
      </c>
      <c r="G500" s="20" t="s">
        <v>377</v>
      </c>
      <c r="H500" s="20" t="s">
        <v>378</v>
      </c>
      <c r="I500" s="23">
        <v>44960</v>
      </c>
      <c r="J500" s="23">
        <v>44964</v>
      </c>
      <c r="K500" s="23">
        <v>45291</v>
      </c>
      <c r="L500" s="31">
        <v>41457500</v>
      </c>
      <c r="M500" s="25">
        <v>0.25465839151404285</v>
      </c>
      <c r="N500" s="26">
        <v>9853667</v>
      </c>
      <c r="O500" s="26">
        <v>2763833</v>
      </c>
      <c r="P500" s="26">
        <v>28840000</v>
      </c>
      <c r="Q500" s="27" t="s">
        <v>32</v>
      </c>
      <c r="R500" s="27" t="s">
        <v>32</v>
      </c>
      <c r="S500" s="20">
        <v>0</v>
      </c>
      <c r="T500" s="20" t="s">
        <v>32</v>
      </c>
      <c r="U500" s="27">
        <v>0</v>
      </c>
      <c r="V500" s="26">
        <f t="shared" si="7"/>
        <v>41457500</v>
      </c>
      <c r="W500" s="29" t="s">
        <v>214</v>
      </c>
    </row>
    <row r="501" spans="1:23" ht="30" customHeight="1" x14ac:dyDescent="0.3">
      <c r="A501" s="36">
        <v>517</v>
      </c>
      <c r="B501" s="19">
        <v>2023</v>
      </c>
      <c r="C501" s="20" t="s">
        <v>1573</v>
      </c>
      <c r="D501" s="20" t="s">
        <v>1574</v>
      </c>
      <c r="E501" s="21">
        <v>1018488404</v>
      </c>
      <c r="F501" s="22" t="s">
        <v>1575</v>
      </c>
      <c r="G501" s="20" t="s">
        <v>377</v>
      </c>
      <c r="H501" s="20" t="s">
        <v>378</v>
      </c>
      <c r="I501" s="23">
        <v>44960</v>
      </c>
      <c r="J501" s="23">
        <v>44963</v>
      </c>
      <c r="K501" s="23">
        <v>45291</v>
      </c>
      <c r="L501" s="31">
        <v>41457500</v>
      </c>
      <c r="M501" s="25">
        <v>0.25696593789126676</v>
      </c>
      <c r="N501" s="26">
        <v>9973833</v>
      </c>
      <c r="O501" s="26">
        <v>2643667</v>
      </c>
      <c r="P501" s="26">
        <v>28840000</v>
      </c>
      <c r="Q501" s="27" t="s">
        <v>32</v>
      </c>
      <c r="R501" s="27" t="s">
        <v>32</v>
      </c>
      <c r="S501" s="20">
        <v>0</v>
      </c>
      <c r="T501" s="20" t="s">
        <v>32</v>
      </c>
      <c r="U501" s="27">
        <v>0</v>
      </c>
      <c r="V501" s="26">
        <f t="shared" si="7"/>
        <v>41457500</v>
      </c>
      <c r="W501" s="29" t="s">
        <v>382</v>
      </c>
    </row>
    <row r="502" spans="1:23" ht="30" customHeight="1" x14ac:dyDescent="0.3">
      <c r="A502" s="36">
        <v>518</v>
      </c>
      <c r="B502" s="19">
        <v>2023</v>
      </c>
      <c r="C502" s="20" t="s">
        <v>1576</v>
      </c>
      <c r="D502" s="20" t="s">
        <v>1577</v>
      </c>
      <c r="E502" s="21">
        <v>53161484</v>
      </c>
      <c r="F502" s="22" t="s">
        <v>1578</v>
      </c>
      <c r="G502" s="20" t="s">
        <v>377</v>
      </c>
      <c r="H502" s="20" t="s">
        <v>378</v>
      </c>
      <c r="I502" s="23">
        <v>44960</v>
      </c>
      <c r="J502" s="23">
        <v>44965</v>
      </c>
      <c r="K502" s="23">
        <v>45291</v>
      </c>
      <c r="L502" s="31">
        <v>41457500</v>
      </c>
      <c r="M502" s="25">
        <v>0.25233644859813081</v>
      </c>
      <c r="N502" s="26">
        <v>9733500</v>
      </c>
      <c r="O502" s="26">
        <v>2884000</v>
      </c>
      <c r="P502" s="26">
        <v>28840000</v>
      </c>
      <c r="Q502" s="27" t="s">
        <v>32</v>
      </c>
      <c r="R502" s="27" t="s">
        <v>32</v>
      </c>
      <c r="S502" s="20">
        <v>0</v>
      </c>
      <c r="T502" s="20" t="s">
        <v>32</v>
      </c>
      <c r="U502" s="27">
        <v>0</v>
      </c>
      <c r="V502" s="26">
        <f t="shared" si="7"/>
        <v>41457500</v>
      </c>
      <c r="W502" s="29" t="s">
        <v>382</v>
      </c>
    </row>
    <row r="503" spans="1:23" ht="30" customHeight="1" x14ac:dyDescent="0.3">
      <c r="A503" s="36">
        <v>519</v>
      </c>
      <c r="B503" s="19">
        <v>2023</v>
      </c>
      <c r="C503" s="20" t="s">
        <v>1579</v>
      </c>
      <c r="D503" s="20" t="s">
        <v>1580</v>
      </c>
      <c r="E503" s="21">
        <v>1016031370</v>
      </c>
      <c r="F503" s="22" t="s">
        <v>1581</v>
      </c>
      <c r="G503" s="20" t="s">
        <v>134</v>
      </c>
      <c r="H503" s="20" t="s">
        <v>135</v>
      </c>
      <c r="I503" s="23">
        <v>44960</v>
      </c>
      <c r="J503" s="23">
        <v>44963</v>
      </c>
      <c r="K503" s="23">
        <v>45285</v>
      </c>
      <c r="L503" s="31">
        <v>54933333</v>
      </c>
      <c r="M503" s="25">
        <v>0.26100628320205166</v>
      </c>
      <c r="N503" s="26">
        <v>14248333</v>
      </c>
      <c r="O503" s="26">
        <v>343333</v>
      </c>
      <c r="P503" s="26">
        <v>40341667</v>
      </c>
      <c r="Q503" s="27" t="s">
        <v>32</v>
      </c>
      <c r="R503" s="27" t="s">
        <v>32</v>
      </c>
      <c r="S503" s="20">
        <v>0</v>
      </c>
      <c r="T503" s="20" t="s">
        <v>32</v>
      </c>
      <c r="U503" s="27">
        <v>0</v>
      </c>
      <c r="V503" s="26">
        <f t="shared" si="7"/>
        <v>54933333</v>
      </c>
      <c r="W503" s="29" t="s">
        <v>382</v>
      </c>
    </row>
    <row r="504" spans="1:23" ht="30" customHeight="1" x14ac:dyDescent="0.3">
      <c r="A504" s="36">
        <v>520</v>
      </c>
      <c r="B504" s="19">
        <v>2023</v>
      </c>
      <c r="C504" s="20" t="s">
        <v>1582</v>
      </c>
      <c r="D504" s="20" t="s">
        <v>1583</v>
      </c>
      <c r="E504" s="21">
        <v>1026279374</v>
      </c>
      <c r="F504" s="22" t="s">
        <v>1584</v>
      </c>
      <c r="G504" s="20" t="s">
        <v>134</v>
      </c>
      <c r="H504" s="20" t="s">
        <v>135</v>
      </c>
      <c r="I504" s="23">
        <v>44960</v>
      </c>
      <c r="J504" s="23">
        <v>44963</v>
      </c>
      <c r="K504" s="23">
        <v>45285</v>
      </c>
      <c r="L504" s="31">
        <v>54933333</v>
      </c>
      <c r="M504" s="25">
        <v>0.26100628320205166</v>
      </c>
      <c r="N504" s="26">
        <v>14248333</v>
      </c>
      <c r="O504" s="26">
        <v>343333</v>
      </c>
      <c r="P504" s="26">
        <v>40341667</v>
      </c>
      <c r="Q504" s="27" t="s">
        <v>32</v>
      </c>
      <c r="R504" s="27" t="s">
        <v>32</v>
      </c>
      <c r="S504" s="20">
        <v>0</v>
      </c>
      <c r="T504" s="20" t="s">
        <v>32</v>
      </c>
      <c r="U504" s="27">
        <v>0</v>
      </c>
      <c r="V504" s="26">
        <f t="shared" si="7"/>
        <v>54933333</v>
      </c>
      <c r="W504" s="29" t="s">
        <v>139</v>
      </c>
    </row>
    <row r="505" spans="1:23" ht="30" customHeight="1" x14ac:dyDescent="0.3">
      <c r="A505" s="36">
        <v>523</v>
      </c>
      <c r="B505" s="19">
        <v>2023</v>
      </c>
      <c r="C505" s="20" t="s">
        <v>1585</v>
      </c>
      <c r="D505" s="20" t="s">
        <v>1586</v>
      </c>
      <c r="E505" s="21">
        <v>1020786940</v>
      </c>
      <c r="F505" s="22" t="s">
        <v>1587</v>
      </c>
      <c r="G505" s="20" t="s">
        <v>209</v>
      </c>
      <c r="H505" s="20" t="s">
        <v>210</v>
      </c>
      <c r="I505" s="23">
        <v>44960</v>
      </c>
      <c r="J505" s="23">
        <v>44964</v>
      </c>
      <c r="K505" s="23">
        <v>45291</v>
      </c>
      <c r="L505" s="31">
        <v>75876667</v>
      </c>
      <c r="M505" s="25">
        <v>0.25465838855056205</v>
      </c>
      <c r="N505" s="26">
        <v>18299667</v>
      </c>
      <c r="O505" s="26">
        <v>4017000</v>
      </c>
      <c r="P505" s="26">
        <v>53560000</v>
      </c>
      <c r="Q505" s="27" t="s">
        <v>32</v>
      </c>
      <c r="R505" s="27" t="s">
        <v>32</v>
      </c>
      <c r="S505" s="20">
        <v>0</v>
      </c>
      <c r="T505" s="20" t="s">
        <v>32</v>
      </c>
      <c r="U505" s="27">
        <v>0</v>
      </c>
      <c r="V505" s="26">
        <f t="shared" si="7"/>
        <v>75876667</v>
      </c>
      <c r="W505" s="30"/>
    </row>
    <row r="506" spans="1:23" ht="30" customHeight="1" x14ac:dyDescent="0.3">
      <c r="A506" s="36">
        <v>524</v>
      </c>
      <c r="B506" s="19">
        <v>2023</v>
      </c>
      <c r="C506" s="20" t="s">
        <v>1588</v>
      </c>
      <c r="D506" s="20" t="s">
        <v>1589</v>
      </c>
      <c r="E506" s="21">
        <v>52955333</v>
      </c>
      <c r="F506" s="22" t="s">
        <v>1590</v>
      </c>
      <c r="G506" s="20" t="s">
        <v>377</v>
      </c>
      <c r="H506" s="20" t="s">
        <v>378</v>
      </c>
      <c r="I506" s="23">
        <v>44960</v>
      </c>
      <c r="J506" s="23">
        <v>44967</v>
      </c>
      <c r="K506" s="23">
        <v>45291</v>
      </c>
      <c r="L506" s="31">
        <v>69608000</v>
      </c>
      <c r="M506" s="25">
        <v>0.24764889909428217</v>
      </c>
      <c r="N506" s="26">
        <v>16663733</v>
      </c>
      <c r="O506" s="26">
        <v>2320267</v>
      </c>
      <c r="P506" s="26">
        <v>50624000</v>
      </c>
      <c r="Q506" s="27" t="s">
        <v>32</v>
      </c>
      <c r="R506" s="27" t="s">
        <v>32</v>
      </c>
      <c r="S506" s="20">
        <v>0</v>
      </c>
      <c r="T506" s="20" t="s">
        <v>32</v>
      </c>
      <c r="U506" s="27">
        <v>0</v>
      </c>
      <c r="V506" s="26">
        <f t="shared" si="7"/>
        <v>69608000</v>
      </c>
      <c r="W506" s="29" t="s">
        <v>214</v>
      </c>
    </row>
    <row r="507" spans="1:23" ht="30" customHeight="1" x14ac:dyDescent="0.3">
      <c r="A507" s="36">
        <v>525</v>
      </c>
      <c r="B507" s="19">
        <v>2023</v>
      </c>
      <c r="C507" s="20" t="s">
        <v>1591</v>
      </c>
      <c r="D507" s="20" t="s">
        <v>1592</v>
      </c>
      <c r="E507" s="21">
        <v>1026269732</v>
      </c>
      <c r="F507" s="22" t="s">
        <v>1593</v>
      </c>
      <c r="G507" s="20" t="s">
        <v>230</v>
      </c>
      <c r="H507" s="20" t="s">
        <v>231</v>
      </c>
      <c r="I507" s="23">
        <v>44960</v>
      </c>
      <c r="J507" s="23">
        <v>44964</v>
      </c>
      <c r="K507" s="23">
        <v>45291</v>
      </c>
      <c r="L507" s="31">
        <v>84250000</v>
      </c>
      <c r="M507" s="25">
        <v>0.25465838509316768</v>
      </c>
      <c r="N507" s="26">
        <v>20500000</v>
      </c>
      <c r="O507" s="26">
        <v>3750000</v>
      </c>
      <c r="P507" s="26">
        <v>60000000</v>
      </c>
      <c r="Q507" s="27" t="s">
        <v>32</v>
      </c>
      <c r="R507" s="27" t="s">
        <v>32</v>
      </c>
      <c r="S507" s="20">
        <v>0</v>
      </c>
      <c r="T507" s="20" t="s">
        <v>32</v>
      </c>
      <c r="U507" s="27">
        <v>0</v>
      </c>
      <c r="V507" s="26">
        <f t="shared" si="7"/>
        <v>84250000</v>
      </c>
      <c r="W507" s="29" t="s">
        <v>382</v>
      </c>
    </row>
    <row r="508" spans="1:23" ht="30" customHeight="1" x14ac:dyDescent="0.3">
      <c r="A508" s="36">
        <v>526</v>
      </c>
      <c r="B508" s="19">
        <v>2023</v>
      </c>
      <c r="C508" s="20" t="s">
        <v>1594</v>
      </c>
      <c r="D508" s="20" t="s">
        <v>1595</v>
      </c>
      <c r="E508" s="21">
        <v>1014269721</v>
      </c>
      <c r="F508" s="22" t="s">
        <v>1596</v>
      </c>
      <c r="G508" s="20" t="s">
        <v>230</v>
      </c>
      <c r="H508" s="20" t="s">
        <v>231</v>
      </c>
      <c r="I508" s="23">
        <v>44960</v>
      </c>
      <c r="J508" s="23">
        <v>44964</v>
      </c>
      <c r="K508" s="23">
        <v>45291</v>
      </c>
      <c r="L508" s="31">
        <v>57851667</v>
      </c>
      <c r="M508" s="25">
        <v>0.25465838958778031</v>
      </c>
      <c r="N508" s="26">
        <v>14076667</v>
      </c>
      <c r="O508" s="26">
        <v>2575000</v>
      </c>
      <c r="P508" s="26">
        <v>41200000</v>
      </c>
      <c r="Q508" s="27" t="s">
        <v>32</v>
      </c>
      <c r="R508" s="27" t="s">
        <v>32</v>
      </c>
      <c r="S508" s="20">
        <v>0</v>
      </c>
      <c r="T508" s="20" t="s">
        <v>32</v>
      </c>
      <c r="U508" s="27">
        <v>0</v>
      </c>
      <c r="V508" s="26">
        <f t="shared" si="7"/>
        <v>57851667</v>
      </c>
      <c r="W508" s="29" t="s">
        <v>235</v>
      </c>
    </row>
    <row r="509" spans="1:23" ht="30" customHeight="1" x14ac:dyDescent="0.3">
      <c r="A509" s="36">
        <v>527</v>
      </c>
      <c r="B509" s="19">
        <v>2023</v>
      </c>
      <c r="C509" s="20" t="s">
        <v>1597</v>
      </c>
      <c r="D509" s="20" t="s">
        <v>1598</v>
      </c>
      <c r="E509" s="21">
        <v>52810740</v>
      </c>
      <c r="F509" s="22" t="s">
        <v>1599</v>
      </c>
      <c r="G509" s="20" t="s">
        <v>230</v>
      </c>
      <c r="H509" s="20" t="s">
        <v>231</v>
      </c>
      <c r="I509" s="23">
        <v>44960</v>
      </c>
      <c r="J509" s="23">
        <v>44964</v>
      </c>
      <c r="K509" s="23">
        <v>45291</v>
      </c>
      <c r="L509" s="31">
        <v>57851667</v>
      </c>
      <c r="M509" s="25">
        <v>0.25465838958778031</v>
      </c>
      <c r="N509" s="26">
        <v>14076667</v>
      </c>
      <c r="O509" s="26">
        <v>2575000</v>
      </c>
      <c r="P509" s="26">
        <v>41200000</v>
      </c>
      <c r="Q509" s="27" t="s">
        <v>32</v>
      </c>
      <c r="R509" s="27" t="s">
        <v>32</v>
      </c>
      <c r="S509" s="20">
        <v>0</v>
      </c>
      <c r="T509" s="20" t="s">
        <v>32</v>
      </c>
      <c r="U509" s="27">
        <v>0</v>
      </c>
      <c r="V509" s="26">
        <f t="shared" si="7"/>
        <v>57851667</v>
      </c>
      <c r="W509" s="29" t="s">
        <v>235</v>
      </c>
    </row>
    <row r="510" spans="1:23" ht="30" customHeight="1" x14ac:dyDescent="0.3">
      <c r="A510" s="36">
        <v>528</v>
      </c>
      <c r="B510" s="19">
        <v>2023</v>
      </c>
      <c r="C510" s="20" t="s">
        <v>1600</v>
      </c>
      <c r="D510" s="20" t="s">
        <v>1601</v>
      </c>
      <c r="E510" s="21">
        <v>1032409415</v>
      </c>
      <c r="F510" s="22" t="s">
        <v>1602</v>
      </c>
      <c r="G510" s="20" t="s">
        <v>377</v>
      </c>
      <c r="H510" s="20" t="s">
        <v>378</v>
      </c>
      <c r="I510" s="23">
        <v>44960</v>
      </c>
      <c r="J510" s="23">
        <v>44964</v>
      </c>
      <c r="K510" s="23">
        <v>45291</v>
      </c>
      <c r="L510" s="31">
        <v>69608000</v>
      </c>
      <c r="M510" s="25">
        <v>0.2546583814352576</v>
      </c>
      <c r="N510" s="26">
        <v>17296533</v>
      </c>
      <c r="O510" s="26">
        <v>1687467</v>
      </c>
      <c r="P510" s="26">
        <v>50624000</v>
      </c>
      <c r="Q510" s="27" t="s">
        <v>32</v>
      </c>
      <c r="R510" s="27" t="s">
        <v>32</v>
      </c>
      <c r="S510" s="20">
        <v>0</v>
      </c>
      <c r="T510" s="20" t="s">
        <v>32</v>
      </c>
      <c r="U510" s="27">
        <v>0</v>
      </c>
      <c r="V510" s="26">
        <f t="shared" si="7"/>
        <v>69608000</v>
      </c>
      <c r="W510" s="29" t="s">
        <v>235</v>
      </c>
    </row>
    <row r="511" spans="1:23" ht="30" customHeight="1" x14ac:dyDescent="0.3">
      <c r="A511" s="36">
        <v>529</v>
      </c>
      <c r="B511" s="19">
        <v>2023</v>
      </c>
      <c r="C511" s="20" t="s">
        <v>1603</v>
      </c>
      <c r="D511" s="20" t="s">
        <v>1604</v>
      </c>
      <c r="E511" s="21">
        <v>51717338</v>
      </c>
      <c r="F511" s="22" t="s">
        <v>1605</v>
      </c>
      <c r="G511" s="20" t="s">
        <v>134</v>
      </c>
      <c r="H511" s="20" t="s">
        <v>135</v>
      </c>
      <c r="I511" s="23">
        <v>44960</v>
      </c>
      <c r="J511" s="23">
        <v>44963</v>
      </c>
      <c r="K511" s="23">
        <v>45265</v>
      </c>
      <c r="L511" s="31">
        <v>30900000</v>
      </c>
      <c r="M511" s="25">
        <v>0.27852348993288589</v>
      </c>
      <c r="N511" s="26">
        <v>8549000</v>
      </c>
      <c r="O511" s="26">
        <v>206000</v>
      </c>
      <c r="P511" s="26">
        <v>22145000</v>
      </c>
      <c r="Q511" s="27" t="s">
        <v>32</v>
      </c>
      <c r="R511" s="27" t="s">
        <v>32</v>
      </c>
      <c r="S511" s="20">
        <v>0</v>
      </c>
      <c r="T511" s="20" t="s">
        <v>32</v>
      </c>
      <c r="U511" s="27">
        <v>0</v>
      </c>
      <c r="V511" s="26">
        <f t="shared" si="7"/>
        <v>30900000</v>
      </c>
      <c r="W511" s="29" t="s">
        <v>382</v>
      </c>
    </row>
    <row r="512" spans="1:23" ht="30" customHeight="1" x14ac:dyDescent="0.3">
      <c r="A512" s="36">
        <v>530</v>
      </c>
      <c r="B512" s="19">
        <v>2023</v>
      </c>
      <c r="C512" s="20" t="s">
        <v>1606</v>
      </c>
      <c r="D512" s="20" t="s">
        <v>1607</v>
      </c>
      <c r="E512" s="21">
        <v>51729728</v>
      </c>
      <c r="F512" s="22" t="s">
        <v>1608</v>
      </c>
      <c r="G512" s="20" t="s">
        <v>173</v>
      </c>
      <c r="H512" s="20" t="s">
        <v>174</v>
      </c>
      <c r="I512" s="23">
        <v>44960</v>
      </c>
      <c r="J512" s="23">
        <v>44965</v>
      </c>
      <c r="K512" s="23">
        <v>45291</v>
      </c>
      <c r="L512" s="31">
        <v>56089000</v>
      </c>
      <c r="M512" s="25">
        <v>0.25233644859813081</v>
      </c>
      <c r="N512" s="26">
        <v>13767300</v>
      </c>
      <c r="O512" s="26">
        <v>1529700</v>
      </c>
      <c r="P512" s="26">
        <v>40792000</v>
      </c>
      <c r="Q512" s="27" t="s">
        <v>32</v>
      </c>
      <c r="R512" s="27" t="s">
        <v>32</v>
      </c>
      <c r="S512" s="20">
        <v>0</v>
      </c>
      <c r="T512" s="20" t="s">
        <v>32</v>
      </c>
      <c r="U512" s="27">
        <v>0</v>
      </c>
      <c r="V512" s="26">
        <f t="shared" si="7"/>
        <v>56089000</v>
      </c>
      <c r="W512" s="29" t="s">
        <v>139</v>
      </c>
    </row>
    <row r="513" spans="1:23" ht="30" customHeight="1" x14ac:dyDescent="0.3">
      <c r="A513" s="36">
        <v>531</v>
      </c>
      <c r="B513" s="19">
        <v>2023</v>
      </c>
      <c r="C513" s="20" t="s">
        <v>1609</v>
      </c>
      <c r="D513" s="20" t="s">
        <v>1610</v>
      </c>
      <c r="E513" s="21">
        <v>1000577432</v>
      </c>
      <c r="F513" s="22" t="s">
        <v>1611</v>
      </c>
      <c r="G513" s="20" t="s">
        <v>173</v>
      </c>
      <c r="H513" s="20" t="s">
        <v>174</v>
      </c>
      <c r="I513" s="23">
        <v>44960</v>
      </c>
      <c r="J513" s="23">
        <v>44964</v>
      </c>
      <c r="K513" s="23">
        <v>45291</v>
      </c>
      <c r="L513" s="31">
        <v>56089000</v>
      </c>
      <c r="M513" s="25">
        <v>0.25465838963273524</v>
      </c>
      <c r="N513" s="26">
        <v>13937267</v>
      </c>
      <c r="O513" s="26">
        <v>1359733</v>
      </c>
      <c r="P513" s="26">
        <v>40792000</v>
      </c>
      <c r="Q513" s="27" t="s">
        <v>32</v>
      </c>
      <c r="R513" s="27" t="s">
        <v>32</v>
      </c>
      <c r="S513" s="20">
        <v>0</v>
      </c>
      <c r="T513" s="20" t="s">
        <v>32</v>
      </c>
      <c r="U513" s="27">
        <v>0</v>
      </c>
      <c r="V513" s="26">
        <f t="shared" si="7"/>
        <v>56089000</v>
      </c>
      <c r="W513" s="29" t="s">
        <v>178</v>
      </c>
    </row>
    <row r="514" spans="1:23" ht="30" customHeight="1" x14ac:dyDescent="0.3">
      <c r="A514" s="36">
        <v>532</v>
      </c>
      <c r="B514" s="19">
        <v>2023</v>
      </c>
      <c r="C514" s="20" t="s">
        <v>1612</v>
      </c>
      <c r="D514" s="20" t="s">
        <v>1613</v>
      </c>
      <c r="E514" s="21">
        <v>1016050710</v>
      </c>
      <c r="F514" s="22" t="s">
        <v>1614</v>
      </c>
      <c r="G514" s="20" t="s">
        <v>239</v>
      </c>
      <c r="H514" s="20" t="s">
        <v>240</v>
      </c>
      <c r="I514" s="23">
        <v>44960</v>
      </c>
      <c r="J514" s="23">
        <v>44963</v>
      </c>
      <c r="K514" s="23">
        <v>45291</v>
      </c>
      <c r="L514" s="31">
        <v>46453000</v>
      </c>
      <c r="M514" s="25">
        <v>0.25696593882509783</v>
      </c>
      <c r="N514" s="26">
        <v>11683633</v>
      </c>
      <c r="O514" s="26">
        <v>985367</v>
      </c>
      <c r="P514" s="26">
        <v>33784000</v>
      </c>
      <c r="Q514" s="27" t="s">
        <v>32</v>
      </c>
      <c r="R514" s="27" t="s">
        <v>32</v>
      </c>
      <c r="S514" s="20">
        <v>0</v>
      </c>
      <c r="T514" s="20" t="s">
        <v>32</v>
      </c>
      <c r="U514" s="27">
        <v>0</v>
      </c>
      <c r="V514" s="26">
        <f t="shared" si="7"/>
        <v>46453000</v>
      </c>
      <c r="W514" s="29" t="s">
        <v>178</v>
      </c>
    </row>
    <row r="515" spans="1:23" ht="30" customHeight="1" x14ac:dyDescent="0.3">
      <c r="A515" s="36">
        <v>533</v>
      </c>
      <c r="B515" s="19">
        <v>2023</v>
      </c>
      <c r="C515" s="20" t="s">
        <v>1615</v>
      </c>
      <c r="D515" s="20" t="s">
        <v>1616</v>
      </c>
      <c r="E515" s="21">
        <v>1032393159</v>
      </c>
      <c r="F515" s="22" t="s">
        <v>1617</v>
      </c>
      <c r="G515" s="20" t="s">
        <v>239</v>
      </c>
      <c r="H515" s="20" t="s">
        <v>240</v>
      </c>
      <c r="I515" s="23">
        <v>44960</v>
      </c>
      <c r="J515" s="23">
        <v>44963</v>
      </c>
      <c r="K515" s="23">
        <v>45291</v>
      </c>
      <c r="L515" s="31">
        <v>63811000</v>
      </c>
      <c r="M515" s="25">
        <v>0.25696594030689668</v>
      </c>
      <c r="N515" s="26">
        <v>16049433</v>
      </c>
      <c r="O515" s="26">
        <v>1353567</v>
      </c>
      <c r="P515" s="26">
        <v>46408000</v>
      </c>
      <c r="Q515" s="27" t="s">
        <v>32</v>
      </c>
      <c r="R515" s="27" t="s">
        <v>32</v>
      </c>
      <c r="S515" s="20">
        <v>0</v>
      </c>
      <c r="T515" s="20" t="s">
        <v>32</v>
      </c>
      <c r="U515" s="27">
        <v>0</v>
      </c>
      <c r="V515" s="26">
        <f t="shared" si="7"/>
        <v>63811000</v>
      </c>
      <c r="W515" s="29" t="s">
        <v>244</v>
      </c>
    </row>
    <row r="516" spans="1:23" ht="30" customHeight="1" x14ac:dyDescent="0.3">
      <c r="A516" s="36">
        <v>534</v>
      </c>
      <c r="B516" s="19">
        <v>2023</v>
      </c>
      <c r="C516" s="20" t="s">
        <v>1618</v>
      </c>
      <c r="D516" s="20" t="s">
        <v>1619</v>
      </c>
      <c r="E516" s="21">
        <v>53070829</v>
      </c>
      <c r="F516" s="22" t="s">
        <v>1620</v>
      </c>
      <c r="G516" s="20" t="s">
        <v>239</v>
      </c>
      <c r="H516" s="20" t="s">
        <v>240</v>
      </c>
      <c r="I516" s="23">
        <v>44960</v>
      </c>
      <c r="J516" s="23">
        <v>44963</v>
      </c>
      <c r="K516" s="23">
        <v>45291</v>
      </c>
      <c r="L516" s="31">
        <v>63811000</v>
      </c>
      <c r="M516" s="25">
        <v>0.25696594030689668</v>
      </c>
      <c r="N516" s="26">
        <v>16049433</v>
      </c>
      <c r="O516" s="26">
        <v>1353567</v>
      </c>
      <c r="P516" s="26">
        <v>46408000</v>
      </c>
      <c r="Q516" s="27" t="s">
        <v>32</v>
      </c>
      <c r="R516" s="27" t="s">
        <v>32</v>
      </c>
      <c r="S516" s="20">
        <v>0</v>
      </c>
      <c r="T516" s="20" t="s">
        <v>32</v>
      </c>
      <c r="U516" s="27">
        <v>0</v>
      </c>
      <c r="V516" s="26">
        <f t="shared" si="7"/>
        <v>63811000</v>
      </c>
      <c r="W516" s="29" t="s">
        <v>244</v>
      </c>
    </row>
    <row r="517" spans="1:23" ht="30" customHeight="1" x14ac:dyDescent="0.3">
      <c r="A517" s="36">
        <v>535</v>
      </c>
      <c r="B517" s="19">
        <v>2023</v>
      </c>
      <c r="C517" s="20" t="s">
        <v>1621</v>
      </c>
      <c r="D517" s="20" t="s">
        <v>1622</v>
      </c>
      <c r="E517" s="21">
        <v>1123732305</v>
      </c>
      <c r="F517" s="22" t="s">
        <v>1623</v>
      </c>
      <c r="G517" s="20" t="s">
        <v>266</v>
      </c>
      <c r="H517" s="20" t="s">
        <v>267</v>
      </c>
      <c r="I517" s="23">
        <v>44963</v>
      </c>
      <c r="J517" s="23">
        <v>44964</v>
      </c>
      <c r="K517" s="23">
        <v>45281</v>
      </c>
      <c r="L517" s="31">
        <v>66444000</v>
      </c>
      <c r="M517" s="25">
        <v>0.26198082694480651</v>
      </c>
      <c r="N517" s="26">
        <v>17296533</v>
      </c>
      <c r="O517" s="26">
        <v>421867</v>
      </c>
      <c r="P517" s="26">
        <v>48725600</v>
      </c>
      <c r="Q517" s="27" t="s">
        <v>32</v>
      </c>
      <c r="R517" s="27" t="s">
        <v>32</v>
      </c>
      <c r="S517" s="20">
        <v>0</v>
      </c>
      <c r="T517" s="20" t="s">
        <v>32</v>
      </c>
      <c r="U517" s="27">
        <v>0</v>
      </c>
      <c r="V517" s="26">
        <f t="shared" si="7"/>
        <v>66444000</v>
      </c>
      <c r="W517" s="29" t="s">
        <v>244</v>
      </c>
    </row>
    <row r="518" spans="1:23" ht="30" customHeight="1" x14ac:dyDescent="0.3">
      <c r="A518" s="36">
        <v>536</v>
      </c>
      <c r="B518" s="19">
        <v>2023</v>
      </c>
      <c r="C518" s="20" t="s">
        <v>1624</v>
      </c>
      <c r="D518" s="20" t="s">
        <v>1625</v>
      </c>
      <c r="E518" s="21">
        <v>1010179608</v>
      </c>
      <c r="F518" s="22" t="s">
        <v>1626</v>
      </c>
      <c r="G518" s="20" t="s">
        <v>266</v>
      </c>
      <c r="H518" s="20" t="s">
        <v>267</v>
      </c>
      <c r="I518" s="23">
        <v>44963</v>
      </c>
      <c r="J518" s="23">
        <v>44964</v>
      </c>
      <c r="K518" s="23">
        <v>45281</v>
      </c>
      <c r="L518" s="31">
        <v>66444000</v>
      </c>
      <c r="M518" s="25">
        <v>0.26198082694480651</v>
      </c>
      <c r="N518" s="26">
        <v>17296533</v>
      </c>
      <c r="O518" s="26">
        <v>421867</v>
      </c>
      <c r="P518" s="26">
        <v>48725600</v>
      </c>
      <c r="Q518" s="27" t="s">
        <v>32</v>
      </c>
      <c r="R518" s="27" t="s">
        <v>32</v>
      </c>
      <c r="S518" s="20">
        <v>0</v>
      </c>
      <c r="T518" s="20" t="s">
        <v>32</v>
      </c>
      <c r="U518" s="27">
        <v>0</v>
      </c>
      <c r="V518" s="26">
        <f t="shared" si="7"/>
        <v>66444000</v>
      </c>
      <c r="W518" s="29" t="s">
        <v>271</v>
      </c>
    </row>
    <row r="519" spans="1:23" ht="30" customHeight="1" x14ac:dyDescent="0.3">
      <c r="A519" s="36">
        <v>537</v>
      </c>
      <c r="B519" s="19">
        <v>2023</v>
      </c>
      <c r="C519" s="20" t="s">
        <v>1627</v>
      </c>
      <c r="D519" s="20" t="s">
        <v>1628</v>
      </c>
      <c r="E519" s="21">
        <v>1026567428</v>
      </c>
      <c r="F519" s="22" t="s">
        <v>1629</v>
      </c>
      <c r="G519" s="20" t="s">
        <v>134</v>
      </c>
      <c r="H519" s="20" t="s">
        <v>135</v>
      </c>
      <c r="I519" s="23">
        <v>44963</v>
      </c>
      <c r="J519" s="23">
        <v>44964</v>
      </c>
      <c r="K519" s="23">
        <v>45286</v>
      </c>
      <c r="L519" s="31">
        <v>54933333</v>
      </c>
      <c r="M519" s="25">
        <v>0.25786164132625022</v>
      </c>
      <c r="N519" s="26">
        <v>14076667</v>
      </c>
      <c r="O519" s="26">
        <v>343333</v>
      </c>
      <c r="P519" s="26">
        <v>40513333</v>
      </c>
      <c r="Q519" s="27" t="s">
        <v>32</v>
      </c>
      <c r="R519" s="27" t="s">
        <v>32</v>
      </c>
      <c r="S519" s="20">
        <v>0</v>
      </c>
      <c r="T519" s="20" t="s">
        <v>32</v>
      </c>
      <c r="U519" s="27">
        <v>0</v>
      </c>
      <c r="V519" s="26">
        <f t="shared" ref="V519:V582" si="8">L519+U519</f>
        <v>54933333</v>
      </c>
      <c r="W519" s="29" t="s">
        <v>271</v>
      </c>
    </row>
    <row r="520" spans="1:23" ht="30" customHeight="1" x14ac:dyDescent="0.3">
      <c r="A520" s="36">
        <v>538</v>
      </c>
      <c r="B520" s="19">
        <v>2023</v>
      </c>
      <c r="C520" s="20" t="s">
        <v>1630</v>
      </c>
      <c r="D520" s="20" t="s">
        <v>1631</v>
      </c>
      <c r="E520" s="21">
        <v>1012374364</v>
      </c>
      <c r="F520" s="22" t="s">
        <v>1632</v>
      </c>
      <c r="G520" s="20" t="s">
        <v>134</v>
      </c>
      <c r="H520" s="20" t="s">
        <v>135</v>
      </c>
      <c r="I520" s="23">
        <v>44963</v>
      </c>
      <c r="J520" s="23">
        <v>44964</v>
      </c>
      <c r="K520" s="23">
        <v>45286</v>
      </c>
      <c r="L520" s="31">
        <v>54933333</v>
      </c>
      <c r="M520" s="25">
        <v>0.25786164132625022</v>
      </c>
      <c r="N520" s="26">
        <v>14076667</v>
      </c>
      <c r="O520" s="26">
        <v>343333</v>
      </c>
      <c r="P520" s="26">
        <v>40513333</v>
      </c>
      <c r="Q520" s="27" t="s">
        <v>32</v>
      </c>
      <c r="R520" s="27" t="s">
        <v>32</v>
      </c>
      <c r="S520" s="20">
        <v>0</v>
      </c>
      <c r="T520" s="20" t="s">
        <v>32</v>
      </c>
      <c r="U520" s="27">
        <v>0</v>
      </c>
      <c r="V520" s="26">
        <f t="shared" si="8"/>
        <v>54933333</v>
      </c>
      <c r="W520" s="29" t="s">
        <v>139</v>
      </c>
    </row>
    <row r="521" spans="1:23" ht="30" customHeight="1" x14ac:dyDescent="0.3">
      <c r="A521" s="36">
        <v>539</v>
      </c>
      <c r="B521" s="19">
        <v>2023</v>
      </c>
      <c r="C521" s="20" t="s">
        <v>1633</v>
      </c>
      <c r="D521" s="20" t="s">
        <v>1634</v>
      </c>
      <c r="E521" s="21">
        <v>52952286</v>
      </c>
      <c r="F521" s="22" t="s">
        <v>1635</v>
      </c>
      <c r="G521" s="20" t="s">
        <v>335</v>
      </c>
      <c r="H521" s="20" t="s">
        <v>336</v>
      </c>
      <c r="I521" s="23">
        <v>44963</v>
      </c>
      <c r="J521" s="23">
        <v>44965</v>
      </c>
      <c r="K521" s="23">
        <v>45291</v>
      </c>
      <c r="L521" s="31">
        <v>63811000</v>
      </c>
      <c r="M521" s="25">
        <v>0.25233644859813081</v>
      </c>
      <c r="N521" s="26">
        <v>15662700</v>
      </c>
      <c r="O521" s="26">
        <v>1740300</v>
      </c>
      <c r="P521" s="26">
        <v>46408000</v>
      </c>
      <c r="Q521" s="27" t="s">
        <v>32</v>
      </c>
      <c r="R521" s="27" t="s">
        <v>32</v>
      </c>
      <c r="S521" s="20">
        <v>0</v>
      </c>
      <c r="T521" s="20" t="s">
        <v>32</v>
      </c>
      <c r="U521" s="27">
        <v>0</v>
      </c>
      <c r="V521" s="26">
        <f t="shared" si="8"/>
        <v>63811000</v>
      </c>
      <c r="W521" s="29" t="s">
        <v>139</v>
      </c>
    </row>
    <row r="522" spans="1:23" ht="30" customHeight="1" x14ac:dyDescent="0.3">
      <c r="A522" s="36">
        <v>540</v>
      </c>
      <c r="B522" s="19">
        <v>2023</v>
      </c>
      <c r="C522" s="20" t="s">
        <v>1636</v>
      </c>
      <c r="D522" s="20" t="s">
        <v>1637</v>
      </c>
      <c r="E522" s="21">
        <v>1032444574</v>
      </c>
      <c r="F522" s="22" t="s">
        <v>1638</v>
      </c>
      <c r="G522" s="20" t="s">
        <v>230</v>
      </c>
      <c r="H522" s="20" t="s">
        <v>231</v>
      </c>
      <c r="I522" s="23">
        <v>44963</v>
      </c>
      <c r="J522" s="23">
        <v>44966</v>
      </c>
      <c r="K522" s="23">
        <v>45291</v>
      </c>
      <c r="L522" s="31">
        <v>57851667</v>
      </c>
      <c r="M522" s="25">
        <v>0.24999999544902909</v>
      </c>
      <c r="N522" s="26">
        <v>13733333</v>
      </c>
      <c r="O522" s="26">
        <v>2918334</v>
      </c>
      <c r="P522" s="26">
        <v>41200000</v>
      </c>
      <c r="Q522" s="27" t="s">
        <v>32</v>
      </c>
      <c r="R522" s="27" t="s">
        <v>32</v>
      </c>
      <c r="S522" s="20">
        <v>0</v>
      </c>
      <c r="T522" s="20" t="s">
        <v>32</v>
      </c>
      <c r="U522" s="27">
        <v>0</v>
      </c>
      <c r="V522" s="26">
        <f t="shared" si="8"/>
        <v>57851667</v>
      </c>
      <c r="W522" s="29" t="s">
        <v>342</v>
      </c>
    </row>
    <row r="523" spans="1:23" ht="30" customHeight="1" x14ac:dyDescent="0.3">
      <c r="A523" s="36">
        <v>541</v>
      </c>
      <c r="B523" s="19">
        <v>2023</v>
      </c>
      <c r="C523" s="20" t="s">
        <v>1639</v>
      </c>
      <c r="D523" s="20" t="s">
        <v>1640</v>
      </c>
      <c r="E523" s="21">
        <v>1015430439</v>
      </c>
      <c r="F523" s="22" t="s">
        <v>1641</v>
      </c>
      <c r="G523" s="20" t="s">
        <v>230</v>
      </c>
      <c r="H523" s="20" t="s">
        <v>231</v>
      </c>
      <c r="I523" s="23">
        <v>44963</v>
      </c>
      <c r="J523" s="23">
        <v>44965</v>
      </c>
      <c r="K523" s="23">
        <v>45291</v>
      </c>
      <c r="L523" s="31">
        <v>57851667</v>
      </c>
      <c r="M523" s="25">
        <v>0.25233644859813081</v>
      </c>
      <c r="N523" s="26">
        <v>13905000</v>
      </c>
      <c r="O523" s="26">
        <v>2746667</v>
      </c>
      <c r="P523" s="26">
        <v>41200000</v>
      </c>
      <c r="Q523" s="27" t="s">
        <v>32</v>
      </c>
      <c r="R523" s="27" t="s">
        <v>32</v>
      </c>
      <c r="S523" s="20">
        <v>0</v>
      </c>
      <c r="T523" s="20" t="s">
        <v>32</v>
      </c>
      <c r="U523" s="27">
        <v>0</v>
      </c>
      <c r="V523" s="26">
        <f t="shared" si="8"/>
        <v>57851667</v>
      </c>
      <c r="W523" s="29" t="s">
        <v>235</v>
      </c>
    </row>
    <row r="524" spans="1:23" ht="30" customHeight="1" x14ac:dyDescent="0.3">
      <c r="A524" s="36">
        <v>542</v>
      </c>
      <c r="B524" s="19">
        <v>2023</v>
      </c>
      <c r="C524" s="20" t="s">
        <v>1642</v>
      </c>
      <c r="D524" s="20" t="s">
        <v>1643</v>
      </c>
      <c r="E524" s="21">
        <v>1014244390</v>
      </c>
      <c r="F524" s="22" t="s">
        <v>1644</v>
      </c>
      <c r="G524" s="20" t="s">
        <v>230</v>
      </c>
      <c r="H524" s="20" t="s">
        <v>231</v>
      </c>
      <c r="I524" s="23">
        <v>44963</v>
      </c>
      <c r="J524" s="23">
        <v>44965</v>
      </c>
      <c r="K524" s="23">
        <v>45291</v>
      </c>
      <c r="L524" s="31">
        <v>57851667</v>
      </c>
      <c r="M524" s="25">
        <v>0.25233644859813081</v>
      </c>
      <c r="N524" s="26">
        <v>13905000</v>
      </c>
      <c r="O524" s="26">
        <v>2746667</v>
      </c>
      <c r="P524" s="26">
        <v>41200000</v>
      </c>
      <c r="Q524" s="27" t="s">
        <v>32</v>
      </c>
      <c r="R524" s="27" t="s">
        <v>32</v>
      </c>
      <c r="S524" s="20">
        <v>0</v>
      </c>
      <c r="T524" s="20" t="s">
        <v>32</v>
      </c>
      <c r="U524" s="27">
        <v>0</v>
      </c>
      <c r="V524" s="26">
        <f t="shared" si="8"/>
        <v>57851667</v>
      </c>
      <c r="W524" s="29" t="s">
        <v>235</v>
      </c>
    </row>
    <row r="525" spans="1:23" ht="30" customHeight="1" x14ac:dyDescent="0.3">
      <c r="A525" s="36">
        <v>543</v>
      </c>
      <c r="B525" s="19">
        <v>2023</v>
      </c>
      <c r="C525" s="20" t="s">
        <v>1645</v>
      </c>
      <c r="D525" s="20" t="s">
        <v>1646</v>
      </c>
      <c r="E525" s="21">
        <v>1020727819</v>
      </c>
      <c r="F525" s="22" t="s">
        <v>1647</v>
      </c>
      <c r="G525" s="20" t="s">
        <v>230</v>
      </c>
      <c r="H525" s="20" t="s">
        <v>231</v>
      </c>
      <c r="I525" s="23">
        <v>44963</v>
      </c>
      <c r="J525" s="23">
        <v>44966</v>
      </c>
      <c r="K525" s="23">
        <v>45291</v>
      </c>
      <c r="L525" s="31">
        <v>57851667</v>
      </c>
      <c r="M525" s="25">
        <v>0.24999999544902909</v>
      </c>
      <c r="N525" s="26">
        <v>13733333</v>
      </c>
      <c r="O525" s="26">
        <v>2918334</v>
      </c>
      <c r="P525" s="26">
        <v>41200000</v>
      </c>
      <c r="Q525" s="27" t="s">
        <v>32</v>
      </c>
      <c r="R525" s="27" t="s">
        <v>32</v>
      </c>
      <c r="S525" s="20">
        <v>0</v>
      </c>
      <c r="T525" s="20" t="s">
        <v>32</v>
      </c>
      <c r="U525" s="27">
        <v>0</v>
      </c>
      <c r="V525" s="26">
        <f t="shared" si="8"/>
        <v>57851667</v>
      </c>
      <c r="W525" s="29" t="s">
        <v>235</v>
      </c>
    </row>
    <row r="526" spans="1:23" ht="30" customHeight="1" x14ac:dyDescent="0.3">
      <c r="A526" s="36">
        <v>544</v>
      </c>
      <c r="B526" s="19">
        <v>2023</v>
      </c>
      <c r="C526" s="20" t="s">
        <v>1648</v>
      </c>
      <c r="D526" s="20" t="s">
        <v>1649</v>
      </c>
      <c r="E526" s="21">
        <v>1094891193</v>
      </c>
      <c r="F526" s="22" t="s">
        <v>1650</v>
      </c>
      <c r="G526" s="20" t="s">
        <v>230</v>
      </c>
      <c r="H526" s="20" t="s">
        <v>231</v>
      </c>
      <c r="I526" s="23">
        <v>44963</v>
      </c>
      <c r="J526" s="23">
        <v>44965</v>
      </c>
      <c r="K526" s="23">
        <v>45291</v>
      </c>
      <c r="L526" s="31">
        <v>57851667</v>
      </c>
      <c r="M526" s="25">
        <v>0.25233644859813081</v>
      </c>
      <c r="N526" s="26">
        <v>13905000</v>
      </c>
      <c r="O526" s="26">
        <v>2746667</v>
      </c>
      <c r="P526" s="26">
        <v>41200000</v>
      </c>
      <c r="Q526" s="27" t="s">
        <v>32</v>
      </c>
      <c r="R526" s="27" t="s">
        <v>32</v>
      </c>
      <c r="S526" s="20">
        <v>0</v>
      </c>
      <c r="T526" s="20" t="s">
        <v>32</v>
      </c>
      <c r="U526" s="27">
        <v>0</v>
      </c>
      <c r="V526" s="26">
        <f t="shared" si="8"/>
        <v>57851667</v>
      </c>
      <c r="W526" s="29" t="s">
        <v>235</v>
      </c>
    </row>
    <row r="527" spans="1:23" ht="30" customHeight="1" x14ac:dyDescent="0.3">
      <c r="A527" s="36">
        <v>545</v>
      </c>
      <c r="B527" s="19">
        <v>2023</v>
      </c>
      <c r="C527" s="20" t="s">
        <v>1651</v>
      </c>
      <c r="D527" s="20" t="s">
        <v>1652</v>
      </c>
      <c r="E527" s="21">
        <v>1015404486</v>
      </c>
      <c r="F527" s="22" t="s">
        <v>1653</v>
      </c>
      <c r="G527" s="20" t="s">
        <v>230</v>
      </c>
      <c r="H527" s="20" t="s">
        <v>231</v>
      </c>
      <c r="I527" s="23">
        <v>44963</v>
      </c>
      <c r="J527" s="23">
        <v>44965</v>
      </c>
      <c r="K527" s="23">
        <v>45291</v>
      </c>
      <c r="L527" s="31">
        <v>57851667</v>
      </c>
      <c r="M527" s="25">
        <v>0.25233644859813081</v>
      </c>
      <c r="N527" s="26">
        <v>13905000</v>
      </c>
      <c r="O527" s="26">
        <v>2746667</v>
      </c>
      <c r="P527" s="26">
        <v>41200000</v>
      </c>
      <c r="Q527" s="27" t="s">
        <v>32</v>
      </c>
      <c r="R527" s="27" t="s">
        <v>32</v>
      </c>
      <c r="S527" s="20">
        <v>0</v>
      </c>
      <c r="T527" s="20" t="s">
        <v>32</v>
      </c>
      <c r="U527" s="27">
        <v>0</v>
      </c>
      <c r="V527" s="26">
        <f t="shared" si="8"/>
        <v>57851667</v>
      </c>
      <c r="W527" s="29" t="s">
        <v>235</v>
      </c>
    </row>
    <row r="528" spans="1:23" ht="30" customHeight="1" x14ac:dyDescent="0.3">
      <c r="A528" s="36">
        <v>546</v>
      </c>
      <c r="B528" s="19">
        <v>2023</v>
      </c>
      <c r="C528" s="20" t="s">
        <v>1654</v>
      </c>
      <c r="D528" s="20" t="s">
        <v>1655</v>
      </c>
      <c r="E528" s="21">
        <v>52153334</v>
      </c>
      <c r="F528" s="22" t="s">
        <v>1656</v>
      </c>
      <c r="G528" s="20" t="s">
        <v>230</v>
      </c>
      <c r="H528" s="20" t="s">
        <v>231</v>
      </c>
      <c r="I528" s="23">
        <v>44963</v>
      </c>
      <c r="J528" s="23">
        <v>44965</v>
      </c>
      <c r="K528" s="23">
        <v>45291</v>
      </c>
      <c r="L528" s="31">
        <v>57851667</v>
      </c>
      <c r="M528" s="25">
        <v>0.25233644859813081</v>
      </c>
      <c r="N528" s="26">
        <v>13905000</v>
      </c>
      <c r="O528" s="26">
        <v>2746667</v>
      </c>
      <c r="P528" s="26">
        <v>41200000</v>
      </c>
      <c r="Q528" s="27" t="s">
        <v>32</v>
      </c>
      <c r="R528" s="27" t="s">
        <v>32</v>
      </c>
      <c r="S528" s="20">
        <v>0</v>
      </c>
      <c r="T528" s="20" t="s">
        <v>32</v>
      </c>
      <c r="U528" s="27">
        <v>0</v>
      </c>
      <c r="V528" s="26">
        <f t="shared" si="8"/>
        <v>57851667</v>
      </c>
      <c r="W528" s="29" t="s">
        <v>235</v>
      </c>
    </row>
    <row r="529" spans="1:23" ht="30" customHeight="1" x14ac:dyDescent="0.3">
      <c r="A529" s="36">
        <v>547</v>
      </c>
      <c r="B529" s="19">
        <v>2023</v>
      </c>
      <c r="C529" s="20" t="s">
        <v>1657</v>
      </c>
      <c r="D529" s="20" t="s">
        <v>1658</v>
      </c>
      <c r="E529" s="21">
        <v>20281377</v>
      </c>
      <c r="F529" s="22" t="s">
        <v>1659</v>
      </c>
      <c r="G529" s="20" t="s">
        <v>191</v>
      </c>
      <c r="H529" s="20" t="s">
        <v>192</v>
      </c>
      <c r="I529" s="23">
        <v>44963</v>
      </c>
      <c r="J529" s="23">
        <v>44963</v>
      </c>
      <c r="K529" s="23">
        <v>45311</v>
      </c>
      <c r="L529" s="31">
        <v>82051580</v>
      </c>
      <c r="M529" s="25">
        <v>0.34782608695652173</v>
      </c>
      <c r="N529" s="26">
        <v>28539680</v>
      </c>
      <c r="O529" s="26">
        <v>0</v>
      </c>
      <c r="P529" s="26">
        <v>53511900</v>
      </c>
      <c r="Q529" s="27" t="s">
        <v>32</v>
      </c>
      <c r="R529" s="27" t="s">
        <v>32</v>
      </c>
      <c r="S529" s="20">
        <v>0</v>
      </c>
      <c r="T529" s="20" t="s">
        <v>32</v>
      </c>
      <c r="U529" s="27">
        <v>0</v>
      </c>
      <c r="V529" s="26">
        <f t="shared" si="8"/>
        <v>82051580</v>
      </c>
      <c r="W529" s="29" t="s">
        <v>235</v>
      </c>
    </row>
    <row r="530" spans="1:23" ht="30" customHeight="1" x14ac:dyDescent="0.3">
      <c r="A530" s="36">
        <v>548</v>
      </c>
      <c r="B530" s="19">
        <v>2023</v>
      </c>
      <c r="C530" s="20" t="s">
        <v>1660</v>
      </c>
      <c r="D530" s="20" t="s">
        <v>1661</v>
      </c>
      <c r="E530" s="21">
        <v>41648720</v>
      </c>
      <c r="F530" s="22" t="s">
        <v>1662</v>
      </c>
      <c r="G530" s="20" t="s">
        <v>266</v>
      </c>
      <c r="H530" s="20" t="s">
        <v>267</v>
      </c>
      <c r="I530" s="23">
        <v>44963</v>
      </c>
      <c r="J530" s="23">
        <v>44964</v>
      </c>
      <c r="K530" s="23">
        <v>45281</v>
      </c>
      <c r="L530" s="31">
        <v>66444000</v>
      </c>
      <c r="M530" s="25">
        <v>0.26198082694480651</v>
      </c>
      <c r="N530" s="26">
        <v>17296533</v>
      </c>
      <c r="O530" s="26">
        <v>421867</v>
      </c>
      <c r="P530" s="26">
        <v>48725600</v>
      </c>
      <c r="Q530" s="27" t="s">
        <v>32</v>
      </c>
      <c r="R530" s="27" t="s">
        <v>32</v>
      </c>
      <c r="S530" s="20">
        <v>0</v>
      </c>
      <c r="T530" s="20" t="s">
        <v>32</v>
      </c>
      <c r="U530" s="27">
        <v>0</v>
      </c>
      <c r="V530" s="26">
        <f t="shared" si="8"/>
        <v>66444000</v>
      </c>
      <c r="W530" s="29" t="s">
        <v>196</v>
      </c>
    </row>
    <row r="531" spans="1:23" ht="30" customHeight="1" x14ac:dyDescent="0.3">
      <c r="A531" s="36">
        <v>549</v>
      </c>
      <c r="B531" s="19">
        <v>2023</v>
      </c>
      <c r="C531" s="20" t="s">
        <v>1663</v>
      </c>
      <c r="D531" s="20" t="s">
        <v>1664</v>
      </c>
      <c r="E531" s="21">
        <v>51657607</v>
      </c>
      <c r="F531" s="22" t="s">
        <v>1665</v>
      </c>
      <c r="G531" s="20" t="s">
        <v>266</v>
      </c>
      <c r="H531" s="20" t="s">
        <v>267</v>
      </c>
      <c r="I531" s="23">
        <v>44963</v>
      </c>
      <c r="J531" s="23">
        <v>44964</v>
      </c>
      <c r="K531" s="23">
        <v>45281</v>
      </c>
      <c r="L531" s="31">
        <v>66444000</v>
      </c>
      <c r="M531" s="25">
        <v>0.26198082694480651</v>
      </c>
      <c r="N531" s="26">
        <v>17296533</v>
      </c>
      <c r="O531" s="26">
        <v>421867</v>
      </c>
      <c r="P531" s="26">
        <v>48725600</v>
      </c>
      <c r="Q531" s="27" t="s">
        <v>32</v>
      </c>
      <c r="R531" s="27" t="s">
        <v>32</v>
      </c>
      <c r="S531" s="20">
        <v>0</v>
      </c>
      <c r="T531" s="20" t="s">
        <v>32</v>
      </c>
      <c r="U531" s="27">
        <v>0</v>
      </c>
      <c r="V531" s="26">
        <f t="shared" si="8"/>
        <v>66444000</v>
      </c>
      <c r="W531" s="29" t="s">
        <v>271</v>
      </c>
    </row>
    <row r="532" spans="1:23" ht="30" customHeight="1" x14ac:dyDescent="0.3">
      <c r="A532" s="36">
        <v>550</v>
      </c>
      <c r="B532" s="19">
        <v>2023</v>
      </c>
      <c r="C532" s="20" t="s">
        <v>1666</v>
      </c>
      <c r="D532" s="20" t="s">
        <v>1667</v>
      </c>
      <c r="E532" s="21">
        <v>1069100256</v>
      </c>
      <c r="F532" s="22" t="s">
        <v>1668</v>
      </c>
      <c r="G532" s="20" t="s">
        <v>266</v>
      </c>
      <c r="H532" s="20" t="s">
        <v>267</v>
      </c>
      <c r="I532" s="23">
        <v>44963</v>
      </c>
      <c r="J532" s="23">
        <v>44964</v>
      </c>
      <c r="K532" s="23">
        <v>45281</v>
      </c>
      <c r="L532" s="31">
        <v>55377000</v>
      </c>
      <c r="M532" s="25">
        <v>0.26198083067092653</v>
      </c>
      <c r="N532" s="26">
        <v>14415600</v>
      </c>
      <c r="O532" s="26">
        <v>351600</v>
      </c>
      <c r="P532" s="26">
        <v>40609800</v>
      </c>
      <c r="Q532" s="27" t="s">
        <v>32</v>
      </c>
      <c r="R532" s="27" t="s">
        <v>32</v>
      </c>
      <c r="S532" s="20">
        <v>0</v>
      </c>
      <c r="T532" s="20" t="s">
        <v>32</v>
      </c>
      <c r="U532" s="27">
        <v>0</v>
      </c>
      <c r="V532" s="26">
        <f t="shared" si="8"/>
        <v>55377000</v>
      </c>
      <c r="W532" s="29" t="s">
        <v>271</v>
      </c>
    </row>
    <row r="533" spans="1:23" ht="30" customHeight="1" x14ac:dyDescent="0.3">
      <c r="A533" s="36">
        <v>551</v>
      </c>
      <c r="B533" s="19">
        <v>2023</v>
      </c>
      <c r="C533" s="20" t="s">
        <v>1669</v>
      </c>
      <c r="D533" s="20" t="s">
        <v>1670</v>
      </c>
      <c r="E533" s="21">
        <v>52833019</v>
      </c>
      <c r="F533" s="22" t="s">
        <v>1671</v>
      </c>
      <c r="G533" s="20" t="s">
        <v>266</v>
      </c>
      <c r="H533" s="20" t="s">
        <v>267</v>
      </c>
      <c r="I533" s="23">
        <v>44963</v>
      </c>
      <c r="J533" s="23">
        <v>44964</v>
      </c>
      <c r="K533" s="23">
        <v>45281</v>
      </c>
      <c r="L533" s="31">
        <v>55377000</v>
      </c>
      <c r="M533" s="25">
        <v>0.26198083067092653</v>
      </c>
      <c r="N533" s="26">
        <v>14415600</v>
      </c>
      <c r="O533" s="26">
        <v>351600</v>
      </c>
      <c r="P533" s="26">
        <v>40609800</v>
      </c>
      <c r="Q533" s="27" t="s">
        <v>32</v>
      </c>
      <c r="R533" s="27" t="s">
        <v>32</v>
      </c>
      <c r="S533" s="20">
        <v>0</v>
      </c>
      <c r="T533" s="20" t="s">
        <v>32</v>
      </c>
      <c r="U533" s="27">
        <v>0</v>
      </c>
      <c r="V533" s="26">
        <f t="shared" si="8"/>
        <v>55377000</v>
      </c>
      <c r="W533" s="29" t="s">
        <v>271</v>
      </c>
    </row>
    <row r="534" spans="1:23" ht="30" customHeight="1" x14ac:dyDescent="0.3">
      <c r="A534" s="36">
        <v>552</v>
      </c>
      <c r="B534" s="19">
        <v>2023</v>
      </c>
      <c r="C534" s="20" t="s">
        <v>1672</v>
      </c>
      <c r="D534" s="20" t="s">
        <v>1673</v>
      </c>
      <c r="E534" s="21">
        <v>1014237872</v>
      </c>
      <c r="F534" s="22" t="s">
        <v>1674</v>
      </c>
      <c r="G534" s="20" t="s">
        <v>239</v>
      </c>
      <c r="H534" s="20" t="s">
        <v>240</v>
      </c>
      <c r="I534" s="23">
        <v>44963</v>
      </c>
      <c r="J534" s="23">
        <v>44964</v>
      </c>
      <c r="K534" s="23">
        <v>45291</v>
      </c>
      <c r="L534" s="31">
        <v>63811000</v>
      </c>
      <c r="M534" s="25">
        <v>0.25465838908338578</v>
      </c>
      <c r="N534" s="26">
        <v>15856067</v>
      </c>
      <c r="O534" s="26">
        <v>1546933</v>
      </c>
      <c r="P534" s="26">
        <v>46408000</v>
      </c>
      <c r="Q534" s="27" t="s">
        <v>32</v>
      </c>
      <c r="R534" s="27" t="s">
        <v>32</v>
      </c>
      <c r="S534" s="20">
        <v>0</v>
      </c>
      <c r="T534" s="20" t="s">
        <v>32</v>
      </c>
      <c r="U534" s="27">
        <v>0</v>
      </c>
      <c r="V534" s="26">
        <f t="shared" si="8"/>
        <v>63811000</v>
      </c>
      <c r="W534" s="29" t="s">
        <v>271</v>
      </c>
    </row>
    <row r="535" spans="1:23" ht="30" customHeight="1" x14ac:dyDescent="0.3">
      <c r="A535" s="36">
        <v>553</v>
      </c>
      <c r="B535" s="19">
        <v>2023</v>
      </c>
      <c r="C535" s="20" t="s">
        <v>1675</v>
      </c>
      <c r="D535" s="20" t="s">
        <v>1676</v>
      </c>
      <c r="E535" s="21">
        <v>1014301031</v>
      </c>
      <c r="F535" s="22" t="s">
        <v>1677</v>
      </c>
      <c r="G535" s="20" t="s">
        <v>377</v>
      </c>
      <c r="H535" s="20" t="s">
        <v>378</v>
      </c>
      <c r="I535" s="23">
        <v>44963</v>
      </c>
      <c r="J535" s="23">
        <v>44965</v>
      </c>
      <c r="K535" s="23">
        <v>45291</v>
      </c>
      <c r="L535" s="31">
        <v>41457500</v>
      </c>
      <c r="M535" s="25">
        <v>0.25233644859813081</v>
      </c>
      <c r="N535" s="26">
        <v>9733500</v>
      </c>
      <c r="O535" s="26">
        <v>2884000</v>
      </c>
      <c r="P535" s="26">
        <v>28840000</v>
      </c>
      <c r="Q535" s="27" t="s">
        <v>32</v>
      </c>
      <c r="R535" s="27" t="s">
        <v>32</v>
      </c>
      <c r="S535" s="20">
        <v>0</v>
      </c>
      <c r="T535" s="20" t="s">
        <v>32</v>
      </c>
      <c r="U535" s="27">
        <v>0</v>
      </c>
      <c r="V535" s="26">
        <f t="shared" si="8"/>
        <v>41457500</v>
      </c>
      <c r="W535" s="29" t="s">
        <v>244</v>
      </c>
    </row>
    <row r="536" spans="1:23" ht="30" customHeight="1" x14ac:dyDescent="0.3">
      <c r="A536" s="36">
        <v>554</v>
      </c>
      <c r="B536" s="19">
        <v>2023</v>
      </c>
      <c r="C536" s="20" t="s">
        <v>1678</v>
      </c>
      <c r="D536" s="20" t="s">
        <v>1679</v>
      </c>
      <c r="E536" s="21">
        <v>1015395389</v>
      </c>
      <c r="F536" s="22" t="s">
        <v>1680</v>
      </c>
      <c r="G536" s="20" t="s">
        <v>377</v>
      </c>
      <c r="H536" s="20" t="s">
        <v>378</v>
      </c>
      <c r="I536" s="23">
        <v>44963</v>
      </c>
      <c r="J536" s="23">
        <v>44964</v>
      </c>
      <c r="K536" s="23">
        <v>45291</v>
      </c>
      <c r="L536" s="31">
        <v>41457500</v>
      </c>
      <c r="M536" s="25">
        <v>0.25465839151404285</v>
      </c>
      <c r="N536" s="26">
        <v>9853667</v>
      </c>
      <c r="O536" s="26">
        <v>2763833</v>
      </c>
      <c r="P536" s="26">
        <v>28840000</v>
      </c>
      <c r="Q536" s="27" t="s">
        <v>32</v>
      </c>
      <c r="R536" s="27" t="s">
        <v>32</v>
      </c>
      <c r="S536" s="20">
        <v>0</v>
      </c>
      <c r="T536" s="20" t="s">
        <v>32</v>
      </c>
      <c r="U536" s="27">
        <v>0</v>
      </c>
      <c r="V536" s="26">
        <f t="shared" si="8"/>
        <v>41457500</v>
      </c>
      <c r="W536" s="29" t="s">
        <v>382</v>
      </c>
    </row>
    <row r="537" spans="1:23" ht="30" customHeight="1" x14ac:dyDescent="0.3">
      <c r="A537" s="36">
        <v>555</v>
      </c>
      <c r="B537" s="19">
        <v>2023</v>
      </c>
      <c r="C537" s="20" t="s">
        <v>1681</v>
      </c>
      <c r="D537" s="20" t="s">
        <v>1682</v>
      </c>
      <c r="E537" s="21">
        <v>1020739089</v>
      </c>
      <c r="F537" s="22" t="s">
        <v>1683</v>
      </c>
      <c r="G537" s="20" t="s">
        <v>134</v>
      </c>
      <c r="H537" s="20" t="s">
        <v>135</v>
      </c>
      <c r="I537" s="23">
        <v>44963</v>
      </c>
      <c r="J537" s="23">
        <v>44964</v>
      </c>
      <c r="K537" s="23">
        <v>45236</v>
      </c>
      <c r="L537" s="31">
        <v>61704000</v>
      </c>
      <c r="M537" s="25">
        <v>0.30597014547650903</v>
      </c>
      <c r="N537" s="26">
        <v>18739733</v>
      </c>
      <c r="O537" s="26">
        <v>457067</v>
      </c>
      <c r="P537" s="26">
        <v>42507200</v>
      </c>
      <c r="Q537" s="27" t="s">
        <v>32</v>
      </c>
      <c r="R537" s="27" t="s">
        <v>32</v>
      </c>
      <c r="S537" s="20">
        <v>0</v>
      </c>
      <c r="T537" s="20" t="s">
        <v>32</v>
      </c>
      <c r="U537" s="27">
        <v>0</v>
      </c>
      <c r="V537" s="26">
        <f t="shared" si="8"/>
        <v>61704000</v>
      </c>
      <c r="W537" s="29" t="s">
        <v>382</v>
      </c>
    </row>
    <row r="538" spans="1:23" ht="30" customHeight="1" x14ac:dyDescent="0.3">
      <c r="A538" s="36">
        <v>556</v>
      </c>
      <c r="B538" s="19">
        <v>2023</v>
      </c>
      <c r="C538" s="20" t="s">
        <v>1684</v>
      </c>
      <c r="D538" s="20" t="s">
        <v>1685</v>
      </c>
      <c r="E538" s="21">
        <v>1033697548</v>
      </c>
      <c r="F538" s="22" t="s">
        <v>1686</v>
      </c>
      <c r="G538" s="20" t="s">
        <v>377</v>
      </c>
      <c r="H538" s="20" t="s">
        <v>378</v>
      </c>
      <c r="I538" s="23">
        <v>44963</v>
      </c>
      <c r="J538" s="23">
        <v>44964</v>
      </c>
      <c r="K538" s="23">
        <v>45291</v>
      </c>
      <c r="L538" s="31">
        <v>41457500</v>
      </c>
      <c r="M538" s="25">
        <v>0.25465839151404285</v>
      </c>
      <c r="N538" s="26">
        <v>9853667</v>
      </c>
      <c r="O538" s="26">
        <v>2763833</v>
      </c>
      <c r="P538" s="26">
        <v>28840000</v>
      </c>
      <c r="Q538" s="27" t="s">
        <v>32</v>
      </c>
      <c r="R538" s="27" t="s">
        <v>32</v>
      </c>
      <c r="S538" s="20">
        <v>0</v>
      </c>
      <c r="T538" s="20" t="s">
        <v>32</v>
      </c>
      <c r="U538" s="27">
        <v>0</v>
      </c>
      <c r="V538" s="26">
        <f t="shared" si="8"/>
        <v>41457500</v>
      </c>
      <c r="W538" s="29" t="s">
        <v>139</v>
      </c>
    </row>
    <row r="539" spans="1:23" ht="30" customHeight="1" x14ac:dyDescent="0.3">
      <c r="A539" s="36">
        <v>557</v>
      </c>
      <c r="B539" s="19">
        <v>2023</v>
      </c>
      <c r="C539" s="20" t="s">
        <v>1687</v>
      </c>
      <c r="D539" s="20" t="s">
        <v>1688</v>
      </c>
      <c r="E539" s="21">
        <v>35537991</v>
      </c>
      <c r="F539" s="22" t="s">
        <v>1689</v>
      </c>
      <c r="G539" s="20" t="s">
        <v>377</v>
      </c>
      <c r="H539" s="20" t="s">
        <v>378</v>
      </c>
      <c r="I539" s="23">
        <v>44963</v>
      </c>
      <c r="J539" s="23">
        <v>44967</v>
      </c>
      <c r="K539" s="23">
        <v>45291</v>
      </c>
      <c r="L539" s="31">
        <v>41457500</v>
      </c>
      <c r="M539" s="25">
        <v>0.1536050230339695</v>
      </c>
      <c r="N539" s="26">
        <v>5888167</v>
      </c>
      <c r="O539" s="26">
        <v>3124333</v>
      </c>
      <c r="P539" s="26">
        <v>32445000</v>
      </c>
      <c r="Q539" s="27" t="s">
        <v>32</v>
      </c>
      <c r="R539" s="27" t="s">
        <v>32</v>
      </c>
      <c r="S539" s="20">
        <v>0</v>
      </c>
      <c r="T539" s="20" t="s">
        <v>32</v>
      </c>
      <c r="U539" s="27">
        <v>0</v>
      </c>
      <c r="V539" s="26">
        <f t="shared" si="8"/>
        <v>41457500</v>
      </c>
      <c r="W539" s="29" t="s">
        <v>382</v>
      </c>
    </row>
    <row r="540" spans="1:23" ht="30" customHeight="1" x14ac:dyDescent="0.3">
      <c r="A540" s="36">
        <v>558</v>
      </c>
      <c r="B540" s="19">
        <v>2023</v>
      </c>
      <c r="C540" s="20" t="s">
        <v>1690</v>
      </c>
      <c r="D540" s="20" t="s">
        <v>1691</v>
      </c>
      <c r="E540" s="21">
        <v>1013690179</v>
      </c>
      <c r="F540" s="22" t="s">
        <v>1692</v>
      </c>
      <c r="G540" s="20" t="s">
        <v>340</v>
      </c>
      <c r="H540" s="20" t="s">
        <v>1341</v>
      </c>
      <c r="I540" s="23">
        <v>44963</v>
      </c>
      <c r="J540" s="23">
        <v>44964</v>
      </c>
      <c r="K540" s="23">
        <v>45291</v>
      </c>
      <c r="L540" s="31">
        <v>39655000</v>
      </c>
      <c r="M540" s="25">
        <v>0.25465839151404285</v>
      </c>
      <c r="N540" s="26">
        <v>9853667</v>
      </c>
      <c r="O540" s="26">
        <v>961333</v>
      </c>
      <c r="P540" s="26">
        <v>28840000</v>
      </c>
      <c r="Q540" s="27" t="s">
        <v>32</v>
      </c>
      <c r="R540" s="27" t="s">
        <v>32</v>
      </c>
      <c r="S540" s="20">
        <v>0</v>
      </c>
      <c r="T540" s="20" t="s">
        <v>32</v>
      </c>
      <c r="U540" s="27">
        <v>0</v>
      </c>
      <c r="V540" s="26">
        <f t="shared" si="8"/>
        <v>39655000</v>
      </c>
      <c r="W540" s="29" t="s">
        <v>382</v>
      </c>
    </row>
    <row r="541" spans="1:23" ht="30" customHeight="1" x14ac:dyDescent="0.3">
      <c r="A541" s="36">
        <v>559</v>
      </c>
      <c r="B541" s="19">
        <v>2023</v>
      </c>
      <c r="C541" s="20" t="s">
        <v>1693</v>
      </c>
      <c r="D541" s="20" t="s">
        <v>1694</v>
      </c>
      <c r="E541" s="21">
        <v>1023973190</v>
      </c>
      <c r="F541" s="22" t="s">
        <v>1695</v>
      </c>
      <c r="G541" s="20" t="s">
        <v>340</v>
      </c>
      <c r="H541" s="20" t="s">
        <v>1341</v>
      </c>
      <c r="I541" s="23">
        <v>44963</v>
      </c>
      <c r="J541" s="23">
        <v>44964</v>
      </c>
      <c r="K541" s="23">
        <v>45291</v>
      </c>
      <c r="L541" s="31">
        <v>39655000</v>
      </c>
      <c r="M541" s="25">
        <v>0.25465839151404285</v>
      </c>
      <c r="N541" s="26">
        <v>9853667</v>
      </c>
      <c r="O541" s="26">
        <v>961333</v>
      </c>
      <c r="P541" s="26">
        <v>28840000</v>
      </c>
      <c r="Q541" s="27" t="s">
        <v>32</v>
      </c>
      <c r="R541" s="27" t="s">
        <v>32</v>
      </c>
      <c r="S541" s="20">
        <v>0</v>
      </c>
      <c r="T541" s="20" t="s">
        <v>32</v>
      </c>
      <c r="U541" s="27">
        <v>0</v>
      </c>
      <c r="V541" s="26">
        <f t="shared" si="8"/>
        <v>39655000</v>
      </c>
      <c r="W541" s="29" t="s">
        <v>352</v>
      </c>
    </row>
    <row r="542" spans="1:23" ht="30" customHeight="1" x14ac:dyDescent="0.3">
      <c r="A542" s="36">
        <v>560</v>
      </c>
      <c r="B542" s="19">
        <v>2023</v>
      </c>
      <c r="C542" s="20" t="s">
        <v>1696</v>
      </c>
      <c r="D542" s="20" t="s">
        <v>1697</v>
      </c>
      <c r="E542" s="21">
        <v>1072707243</v>
      </c>
      <c r="F542" s="22" t="s">
        <v>1698</v>
      </c>
      <c r="G542" s="20" t="s">
        <v>340</v>
      </c>
      <c r="H542" s="20" t="s">
        <v>1341</v>
      </c>
      <c r="I542" s="23">
        <v>44963</v>
      </c>
      <c r="J542" s="23">
        <v>44964</v>
      </c>
      <c r="K542" s="23">
        <v>45291</v>
      </c>
      <c r="L542" s="31">
        <v>39655000</v>
      </c>
      <c r="M542" s="25">
        <v>0.25465839151404285</v>
      </c>
      <c r="N542" s="26">
        <v>9853667</v>
      </c>
      <c r="O542" s="26">
        <v>961333</v>
      </c>
      <c r="P542" s="26">
        <v>28840000</v>
      </c>
      <c r="Q542" s="27" t="s">
        <v>32</v>
      </c>
      <c r="R542" s="27" t="s">
        <v>32</v>
      </c>
      <c r="S542" s="20">
        <v>0</v>
      </c>
      <c r="T542" s="20" t="s">
        <v>32</v>
      </c>
      <c r="U542" s="27">
        <v>0</v>
      </c>
      <c r="V542" s="26">
        <f t="shared" si="8"/>
        <v>39655000</v>
      </c>
      <c r="W542" s="29" t="s">
        <v>352</v>
      </c>
    </row>
    <row r="543" spans="1:23" ht="30" customHeight="1" x14ac:dyDescent="0.3">
      <c r="A543" s="36">
        <v>561</v>
      </c>
      <c r="B543" s="19">
        <v>2023</v>
      </c>
      <c r="C543" s="20" t="s">
        <v>1699</v>
      </c>
      <c r="D543" s="20" t="s">
        <v>1700</v>
      </c>
      <c r="E543" s="21">
        <v>75088692</v>
      </c>
      <c r="F543" s="22" t="s">
        <v>1701</v>
      </c>
      <c r="G543" s="20" t="s">
        <v>377</v>
      </c>
      <c r="H543" s="20" t="s">
        <v>378</v>
      </c>
      <c r="I543" s="23">
        <v>44963</v>
      </c>
      <c r="J543" s="23">
        <v>44965</v>
      </c>
      <c r="K543" s="23">
        <v>45291</v>
      </c>
      <c r="L543" s="31">
        <v>92818000</v>
      </c>
      <c r="M543" s="25">
        <v>0.25233644859813081</v>
      </c>
      <c r="N543" s="26">
        <v>22782600</v>
      </c>
      <c r="O543" s="26">
        <v>2531400</v>
      </c>
      <c r="P543" s="26">
        <v>67504000</v>
      </c>
      <c r="Q543" s="27" t="s">
        <v>32</v>
      </c>
      <c r="R543" s="27" t="s">
        <v>32</v>
      </c>
      <c r="S543" s="20">
        <v>0</v>
      </c>
      <c r="T543" s="20" t="s">
        <v>32</v>
      </c>
      <c r="U543" s="27">
        <v>0</v>
      </c>
      <c r="V543" s="26">
        <f t="shared" si="8"/>
        <v>92818000</v>
      </c>
      <c r="W543" s="29" t="s">
        <v>352</v>
      </c>
    </row>
    <row r="544" spans="1:23" ht="30" customHeight="1" x14ac:dyDescent="0.3">
      <c r="A544" s="36">
        <v>562</v>
      </c>
      <c r="B544" s="19">
        <v>2023</v>
      </c>
      <c r="C544" s="20" t="s">
        <v>1702</v>
      </c>
      <c r="D544" s="20" t="s">
        <v>1703</v>
      </c>
      <c r="E544" s="21">
        <v>1018459581</v>
      </c>
      <c r="F544" s="22" t="s">
        <v>1704</v>
      </c>
      <c r="G544" s="20" t="s">
        <v>134</v>
      </c>
      <c r="H544" s="20" t="s">
        <v>135</v>
      </c>
      <c r="I544" s="23">
        <v>44963</v>
      </c>
      <c r="J544" s="23">
        <v>44964</v>
      </c>
      <c r="K544" s="23">
        <v>45286</v>
      </c>
      <c r="L544" s="31">
        <v>54933333</v>
      </c>
      <c r="M544" s="25">
        <v>0.25786164132625022</v>
      </c>
      <c r="N544" s="26">
        <v>14076667</v>
      </c>
      <c r="O544" s="26">
        <v>343333</v>
      </c>
      <c r="P544" s="26">
        <v>40513333</v>
      </c>
      <c r="Q544" s="27" t="s">
        <v>32</v>
      </c>
      <c r="R544" s="27" t="s">
        <v>32</v>
      </c>
      <c r="S544" s="20">
        <v>0</v>
      </c>
      <c r="T544" s="20" t="s">
        <v>32</v>
      </c>
      <c r="U544" s="27">
        <v>0</v>
      </c>
      <c r="V544" s="26">
        <f t="shared" si="8"/>
        <v>54933333</v>
      </c>
      <c r="W544" s="29" t="s">
        <v>382</v>
      </c>
    </row>
    <row r="545" spans="1:23" ht="30" customHeight="1" x14ac:dyDescent="0.3">
      <c r="A545" s="36">
        <v>563</v>
      </c>
      <c r="B545" s="19">
        <v>2023</v>
      </c>
      <c r="C545" s="20" t="s">
        <v>1705</v>
      </c>
      <c r="D545" s="20" t="s">
        <v>1706</v>
      </c>
      <c r="E545" s="21">
        <v>1024466865</v>
      </c>
      <c r="F545" s="22" t="s">
        <v>1707</v>
      </c>
      <c r="G545" s="20" t="s">
        <v>239</v>
      </c>
      <c r="H545" s="20" t="s">
        <v>240</v>
      </c>
      <c r="I545" s="23">
        <v>44963</v>
      </c>
      <c r="J545" s="23">
        <v>44964</v>
      </c>
      <c r="K545" s="23">
        <v>45291</v>
      </c>
      <c r="L545" s="31">
        <v>63811000</v>
      </c>
      <c r="M545" s="25">
        <v>0.25465838908338578</v>
      </c>
      <c r="N545" s="26">
        <v>15856067</v>
      </c>
      <c r="O545" s="26">
        <v>1546933</v>
      </c>
      <c r="P545" s="26">
        <v>46408000</v>
      </c>
      <c r="Q545" s="27" t="s">
        <v>32</v>
      </c>
      <c r="R545" s="27" t="s">
        <v>32</v>
      </c>
      <c r="S545" s="20">
        <v>0</v>
      </c>
      <c r="T545" s="20" t="s">
        <v>32</v>
      </c>
      <c r="U545" s="27">
        <v>0</v>
      </c>
      <c r="V545" s="26">
        <f t="shared" si="8"/>
        <v>63811000</v>
      </c>
      <c r="W545" s="29" t="s">
        <v>139</v>
      </c>
    </row>
    <row r="546" spans="1:23" ht="30" customHeight="1" x14ac:dyDescent="0.3">
      <c r="A546" s="36">
        <v>564</v>
      </c>
      <c r="B546" s="19">
        <v>2023</v>
      </c>
      <c r="C546" s="20" t="s">
        <v>1708</v>
      </c>
      <c r="D546" s="20" t="s">
        <v>1709</v>
      </c>
      <c r="E546" s="21">
        <v>52976048</v>
      </c>
      <c r="F546" s="22" t="s">
        <v>1710</v>
      </c>
      <c r="G546" s="20" t="s">
        <v>239</v>
      </c>
      <c r="H546" s="20" t="s">
        <v>240</v>
      </c>
      <c r="I546" s="23">
        <v>44963</v>
      </c>
      <c r="J546" s="23">
        <v>44964</v>
      </c>
      <c r="K546" s="23">
        <v>45291</v>
      </c>
      <c r="L546" s="31">
        <v>63811000</v>
      </c>
      <c r="M546" s="25">
        <v>0.25465838908338578</v>
      </c>
      <c r="N546" s="26">
        <v>15856067</v>
      </c>
      <c r="O546" s="26">
        <v>1546933</v>
      </c>
      <c r="P546" s="26">
        <v>46408000</v>
      </c>
      <c r="Q546" s="27" t="s">
        <v>32</v>
      </c>
      <c r="R546" s="27" t="s">
        <v>32</v>
      </c>
      <c r="S546" s="20">
        <v>0</v>
      </c>
      <c r="T546" s="20" t="s">
        <v>32</v>
      </c>
      <c r="U546" s="27">
        <v>0</v>
      </c>
      <c r="V546" s="26">
        <f t="shared" si="8"/>
        <v>63811000</v>
      </c>
      <c r="W546" s="29" t="s">
        <v>244</v>
      </c>
    </row>
    <row r="547" spans="1:23" ht="30" customHeight="1" x14ac:dyDescent="0.3">
      <c r="A547" s="36">
        <v>565</v>
      </c>
      <c r="B547" s="19">
        <v>2023</v>
      </c>
      <c r="C547" s="20" t="s">
        <v>1711</v>
      </c>
      <c r="D547" s="20" t="s">
        <v>1712</v>
      </c>
      <c r="E547" s="21">
        <v>22466710</v>
      </c>
      <c r="F547" s="22" t="s">
        <v>1713</v>
      </c>
      <c r="G547" s="20" t="s">
        <v>239</v>
      </c>
      <c r="H547" s="20" t="s">
        <v>240</v>
      </c>
      <c r="I547" s="23">
        <v>44963</v>
      </c>
      <c r="J547" s="23">
        <v>44964</v>
      </c>
      <c r="K547" s="23">
        <v>45291</v>
      </c>
      <c r="L547" s="31">
        <v>68200000</v>
      </c>
      <c r="M547" s="25">
        <v>0.25465838882659592</v>
      </c>
      <c r="N547" s="26">
        <v>16946667</v>
      </c>
      <c r="O547" s="26">
        <v>1653333</v>
      </c>
      <c r="P547" s="26">
        <v>49600000</v>
      </c>
      <c r="Q547" s="27" t="s">
        <v>32</v>
      </c>
      <c r="R547" s="27" t="s">
        <v>32</v>
      </c>
      <c r="S547" s="20">
        <v>0</v>
      </c>
      <c r="T547" s="20" t="s">
        <v>32</v>
      </c>
      <c r="U547" s="27">
        <v>0</v>
      </c>
      <c r="V547" s="26">
        <f t="shared" si="8"/>
        <v>68200000</v>
      </c>
      <c r="W547" s="29" t="s">
        <v>244</v>
      </c>
    </row>
    <row r="548" spans="1:23" ht="30" customHeight="1" x14ac:dyDescent="0.3">
      <c r="A548" s="36">
        <v>566</v>
      </c>
      <c r="B548" s="19">
        <v>2023</v>
      </c>
      <c r="C548" s="20" t="s">
        <v>1714</v>
      </c>
      <c r="D548" s="20" t="s">
        <v>1715</v>
      </c>
      <c r="E548" s="21">
        <v>1005734739</v>
      </c>
      <c r="F548" s="22" t="s">
        <v>1716</v>
      </c>
      <c r="G548" s="20" t="s">
        <v>134</v>
      </c>
      <c r="H548" s="20" t="s">
        <v>135</v>
      </c>
      <c r="I548" s="23">
        <v>44963</v>
      </c>
      <c r="J548" s="23">
        <v>44965</v>
      </c>
      <c r="K548" s="23">
        <v>45287</v>
      </c>
      <c r="L548" s="31">
        <v>54933333</v>
      </c>
      <c r="M548" s="25">
        <v>0.25471698113207547</v>
      </c>
      <c r="N548" s="26">
        <v>13905000</v>
      </c>
      <c r="O548" s="26">
        <v>343333</v>
      </c>
      <c r="P548" s="26">
        <v>40685000</v>
      </c>
      <c r="Q548" s="27" t="s">
        <v>32</v>
      </c>
      <c r="R548" s="27" t="s">
        <v>32</v>
      </c>
      <c r="S548" s="20">
        <v>0</v>
      </c>
      <c r="T548" s="20" t="s">
        <v>32</v>
      </c>
      <c r="U548" s="27">
        <v>0</v>
      </c>
      <c r="V548" s="26">
        <f t="shared" si="8"/>
        <v>54933333</v>
      </c>
      <c r="W548" s="29" t="s">
        <v>244</v>
      </c>
    </row>
    <row r="549" spans="1:23" ht="30" customHeight="1" x14ac:dyDescent="0.3">
      <c r="A549" s="36">
        <v>567</v>
      </c>
      <c r="B549" s="19">
        <v>2023</v>
      </c>
      <c r="C549" s="20" t="s">
        <v>1717</v>
      </c>
      <c r="D549" s="20" t="s">
        <v>1718</v>
      </c>
      <c r="E549" s="21">
        <v>1014229104</v>
      </c>
      <c r="F549" s="22" t="s">
        <v>1719</v>
      </c>
      <c r="G549" s="20" t="s">
        <v>239</v>
      </c>
      <c r="H549" s="20" t="s">
        <v>240</v>
      </c>
      <c r="I549" s="23">
        <v>44964</v>
      </c>
      <c r="J549" s="23">
        <v>44964</v>
      </c>
      <c r="K549" s="23">
        <v>45291</v>
      </c>
      <c r="L549" s="31">
        <v>63019000</v>
      </c>
      <c r="M549" s="25">
        <v>0.25465838913353339</v>
      </c>
      <c r="N549" s="26">
        <v>15659267</v>
      </c>
      <c r="O549" s="26">
        <v>1527733</v>
      </c>
      <c r="P549" s="26">
        <v>45832000</v>
      </c>
      <c r="Q549" s="27" t="s">
        <v>32</v>
      </c>
      <c r="R549" s="27" t="s">
        <v>32</v>
      </c>
      <c r="S549" s="20">
        <v>0</v>
      </c>
      <c r="T549" s="20" t="s">
        <v>32</v>
      </c>
      <c r="U549" s="27">
        <v>0</v>
      </c>
      <c r="V549" s="26">
        <f t="shared" si="8"/>
        <v>63019000</v>
      </c>
      <c r="W549" s="29" t="s">
        <v>139</v>
      </c>
    </row>
    <row r="550" spans="1:23" ht="30" customHeight="1" x14ac:dyDescent="0.3">
      <c r="A550" s="36">
        <v>568</v>
      </c>
      <c r="B550" s="19">
        <v>2023</v>
      </c>
      <c r="C550" s="20" t="s">
        <v>1720</v>
      </c>
      <c r="D550" s="20" t="s">
        <v>1721</v>
      </c>
      <c r="E550" s="21">
        <v>80091236</v>
      </c>
      <c r="F550" s="22" t="s">
        <v>1722</v>
      </c>
      <c r="G550" s="20" t="s">
        <v>377</v>
      </c>
      <c r="H550" s="20" t="s">
        <v>378</v>
      </c>
      <c r="I550" s="23">
        <v>44963</v>
      </c>
      <c r="J550" s="23">
        <v>44965</v>
      </c>
      <c r="K550" s="23">
        <v>45291</v>
      </c>
      <c r="L550" s="31">
        <v>79882000</v>
      </c>
      <c r="M550" s="25">
        <v>0.25233644859813081</v>
      </c>
      <c r="N550" s="26">
        <v>19607400</v>
      </c>
      <c r="O550" s="26">
        <v>2178600</v>
      </c>
      <c r="P550" s="26">
        <v>58096000</v>
      </c>
      <c r="Q550" s="27" t="s">
        <v>32</v>
      </c>
      <c r="R550" s="27" t="s">
        <v>32</v>
      </c>
      <c r="S550" s="20">
        <v>0</v>
      </c>
      <c r="T550" s="20" t="s">
        <v>32</v>
      </c>
      <c r="U550" s="27">
        <v>0</v>
      </c>
      <c r="V550" s="26">
        <f t="shared" si="8"/>
        <v>79882000</v>
      </c>
      <c r="W550" s="29" t="s">
        <v>244</v>
      </c>
    </row>
    <row r="551" spans="1:23" ht="30" customHeight="1" x14ac:dyDescent="0.3">
      <c r="A551" s="36">
        <v>569</v>
      </c>
      <c r="B551" s="19">
        <v>2023</v>
      </c>
      <c r="C551" s="20" t="s">
        <v>1723</v>
      </c>
      <c r="D551" s="20" t="s">
        <v>1724</v>
      </c>
      <c r="E551" s="21">
        <v>80085533</v>
      </c>
      <c r="F551" s="22" t="s">
        <v>1725</v>
      </c>
      <c r="G551" s="20" t="s">
        <v>340</v>
      </c>
      <c r="H551" s="20" t="s">
        <v>1341</v>
      </c>
      <c r="I551" s="23">
        <v>44964</v>
      </c>
      <c r="J551" s="23">
        <v>44965</v>
      </c>
      <c r="K551" s="23">
        <v>45291</v>
      </c>
      <c r="L551" s="31">
        <v>39655000</v>
      </c>
      <c r="M551" s="25">
        <v>0.25233644859813081</v>
      </c>
      <c r="N551" s="26">
        <v>9733500</v>
      </c>
      <c r="O551" s="26">
        <v>1081500</v>
      </c>
      <c r="P551" s="26">
        <v>28840000</v>
      </c>
      <c r="Q551" s="27" t="s">
        <v>32</v>
      </c>
      <c r="R551" s="27" t="s">
        <v>32</v>
      </c>
      <c r="S551" s="20">
        <v>0</v>
      </c>
      <c r="T551" s="20" t="s">
        <v>32</v>
      </c>
      <c r="U551" s="27">
        <v>0</v>
      </c>
      <c r="V551" s="26">
        <f t="shared" si="8"/>
        <v>39655000</v>
      </c>
      <c r="W551" s="29" t="s">
        <v>382</v>
      </c>
    </row>
    <row r="552" spans="1:23" ht="30" customHeight="1" x14ac:dyDescent="0.3">
      <c r="A552" s="36">
        <v>570</v>
      </c>
      <c r="B552" s="19">
        <v>2023</v>
      </c>
      <c r="C552" s="20" t="s">
        <v>1726</v>
      </c>
      <c r="D552" s="20" t="s">
        <v>1727</v>
      </c>
      <c r="E552" s="21">
        <v>53925156</v>
      </c>
      <c r="F552" s="22" t="s">
        <v>1728</v>
      </c>
      <c r="G552" s="20" t="s">
        <v>340</v>
      </c>
      <c r="H552" s="20" t="s">
        <v>1341</v>
      </c>
      <c r="I552" s="23">
        <v>44964</v>
      </c>
      <c r="J552" s="23">
        <v>44965</v>
      </c>
      <c r="K552" s="23">
        <v>45291</v>
      </c>
      <c r="L552" s="31">
        <v>39655000</v>
      </c>
      <c r="M552" s="25">
        <v>0.25233644859813081</v>
      </c>
      <c r="N552" s="26">
        <v>9733500</v>
      </c>
      <c r="O552" s="26">
        <v>1081500</v>
      </c>
      <c r="P552" s="26">
        <v>28840000</v>
      </c>
      <c r="Q552" s="27" t="s">
        <v>32</v>
      </c>
      <c r="R552" s="27" t="s">
        <v>32</v>
      </c>
      <c r="S552" s="20">
        <v>0</v>
      </c>
      <c r="T552" s="20" t="s">
        <v>32</v>
      </c>
      <c r="U552" s="27">
        <v>0</v>
      </c>
      <c r="V552" s="26">
        <f t="shared" si="8"/>
        <v>39655000</v>
      </c>
      <c r="W552" s="29" t="s">
        <v>352</v>
      </c>
    </row>
    <row r="553" spans="1:23" ht="30" customHeight="1" x14ac:dyDescent="0.3">
      <c r="A553" s="36">
        <v>571</v>
      </c>
      <c r="B553" s="19">
        <v>2023</v>
      </c>
      <c r="C553" s="20" t="s">
        <v>1729</v>
      </c>
      <c r="D553" s="20" t="s">
        <v>1730</v>
      </c>
      <c r="E553" s="21">
        <v>1106774369</v>
      </c>
      <c r="F553" s="22" t="s">
        <v>1731</v>
      </c>
      <c r="G553" s="20" t="s">
        <v>266</v>
      </c>
      <c r="H553" s="20" t="s">
        <v>267</v>
      </c>
      <c r="I553" s="23">
        <v>44964</v>
      </c>
      <c r="J553" s="23">
        <v>44965</v>
      </c>
      <c r="K553" s="23">
        <v>45282</v>
      </c>
      <c r="L553" s="31">
        <v>55377000</v>
      </c>
      <c r="M553" s="25">
        <v>0.25878594249201275</v>
      </c>
      <c r="N553" s="26">
        <v>14239800</v>
      </c>
      <c r="O553" s="26">
        <v>351600</v>
      </c>
      <c r="P553" s="26">
        <v>40785600</v>
      </c>
      <c r="Q553" s="27" t="s">
        <v>32</v>
      </c>
      <c r="R553" s="27" t="s">
        <v>32</v>
      </c>
      <c r="S553" s="20">
        <v>0</v>
      </c>
      <c r="T553" s="20" t="s">
        <v>32</v>
      </c>
      <c r="U553" s="27">
        <v>0</v>
      </c>
      <c r="V553" s="26">
        <f t="shared" si="8"/>
        <v>55377000</v>
      </c>
      <c r="W553" s="29" t="s">
        <v>352</v>
      </c>
    </row>
    <row r="554" spans="1:23" ht="30" customHeight="1" x14ac:dyDescent="0.3">
      <c r="A554" s="36">
        <v>572</v>
      </c>
      <c r="B554" s="19">
        <v>2023</v>
      </c>
      <c r="C554" s="20" t="s">
        <v>1732</v>
      </c>
      <c r="D554" s="20" t="s">
        <v>1733</v>
      </c>
      <c r="E554" s="21">
        <v>1151943771</v>
      </c>
      <c r="F554" s="22" t="s">
        <v>1734</v>
      </c>
      <c r="G554" s="20" t="s">
        <v>266</v>
      </c>
      <c r="H554" s="20" t="s">
        <v>267</v>
      </c>
      <c r="I554" s="23">
        <v>44964</v>
      </c>
      <c r="J554" s="23">
        <v>44965</v>
      </c>
      <c r="K554" s="23">
        <v>45237</v>
      </c>
      <c r="L554" s="31">
        <v>47466000</v>
      </c>
      <c r="M554" s="25">
        <v>0.30223880597014924</v>
      </c>
      <c r="N554" s="26">
        <v>14239800</v>
      </c>
      <c r="O554" s="26">
        <v>351600</v>
      </c>
      <c r="P554" s="26">
        <v>32874600</v>
      </c>
      <c r="Q554" s="27" t="s">
        <v>32</v>
      </c>
      <c r="R554" s="27" t="s">
        <v>32</v>
      </c>
      <c r="S554" s="20">
        <v>0</v>
      </c>
      <c r="T554" s="20" t="s">
        <v>32</v>
      </c>
      <c r="U554" s="27">
        <v>0</v>
      </c>
      <c r="V554" s="26">
        <f t="shared" si="8"/>
        <v>47466000</v>
      </c>
      <c r="W554" s="29" t="s">
        <v>271</v>
      </c>
    </row>
    <row r="555" spans="1:23" ht="30" customHeight="1" x14ac:dyDescent="0.3">
      <c r="A555" s="36">
        <v>573</v>
      </c>
      <c r="B555" s="19">
        <v>2023</v>
      </c>
      <c r="C555" s="20" t="s">
        <v>1735</v>
      </c>
      <c r="D555" s="20" t="s">
        <v>1736</v>
      </c>
      <c r="E555" s="21">
        <v>1014186108</v>
      </c>
      <c r="F555" s="22" t="s">
        <v>1737</v>
      </c>
      <c r="G555" s="20" t="s">
        <v>161</v>
      </c>
      <c r="H555" s="20" t="s">
        <v>162</v>
      </c>
      <c r="I555" s="23">
        <v>44964</v>
      </c>
      <c r="J555" s="23">
        <v>44965</v>
      </c>
      <c r="K555" s="23">
        <v>45291</v>
      </c>
      <c r="L555" s="31">
        <v>61530000</v>
      </c>
      <c r="M555" s="25">
        <v>0.25233644859813081</v>
      </c>
      <c r="N555" s="26">
        <v>14239800</v>
      </c>
      <c r="O555" s="26">
        <v>5098200</v>
      </c>
      <c r="P555" s="26">
        <v>42192000</v>
      </c>
      <c r="Q555" s="27" t="s">
        <v>32</v>
      </c>
      <c r="R555" s="27" t="s">
        <v>32</v>
      </c>
      <c r="S555" s="20">
        <v>0</v>
      </c>
      <c r="T555" s="20" t="s">
        <v>32</v>
      </c>
      <c r="U555" s="27">
        <v>0</v>
      </c>
      <c r="V555" s="26">
        <f t="shared" si="8"/>
        <v>61530000</v>
      </c>
      <c r="W555" s="29" t="s">
        <v>271</v>
      </c>
    </row>
    <row r="556" spans="1:23" ht="30" customHeight="1" x14ac:dyDescent="0.3">
      <c r="A556" s="36">
        <v>574</v>
      </c>
      <c r="B556" s="19">
        <v>2023</v>
      </c>
      <c r="C556" s="20" t="s">
        <v>1738</v>
      </c>
      <c r="D556" s="20" t="s">
        <v>1739</v>
      </c>
      <c r="E556" s="21">
        <v>53004529</v>
      </c>
      <c r="F556" s="22" t="s">
        <v>1740</v>
      </c>
      <c r="G556" s="20" t="s">
        <v>134</v>
      </c>
      <c r="H556" s="20" t="s">
        <v>135</v>
      </c>
      <c r="I556" s="23">
        <v>44964</v>
      </c>
      <c r="J556" s="23">
        <v>44966</v>
      </c>
      <c r="K556" s="23">
        <v>45268</v>
      </c>
      <c r="L556" s="31">
        <v>65180000</v>
      </c>
      <c r="M556" s="25">
        <v>0.26845637345478368</v>
      </c>
      <c r="N556" s="26">
        <v>17381333</v>
      </c>
      <c r="O556" s="26">
        <v>434534</v>
      </c>
      <c r="P556" s="26">
        <v>47364133</v>
      </c>
      <c r="Q556" s="27" t="s">
        <v>32</v>
      </c>
      <c r="R556" s="27" t="s">
        <v>32</v>
      </c>
      <c r="S556" s="20">
        <v>0</v>
      </c>
      <c r="T556" s="20" t="s">
        <v>32</v>
      </c>
      <c r="U556" s="27">
        <v>0</v>
      </c>
      <c r="V556" s="26">
        <f t="shared" si="8"/>
        <v>65180000</v>
      </c>
      <c r="W556" s="29" t="s">
        <v>166</v>
      </c>
    </row>
    <row r="557" spans="1:23" ht="30" customHeight="1" x14ac:dyDescent="0.3">
      <c r="A557" s="36">
        <v>576</v>
      </c>
      <c r="B557" s="19">
        <v>2023</v>
      </c>
      <c r="C557" s="20" t="s">
        <v>1741</v>
      </c>
      <c r="D557" s="20" t="s">
        <v>1742</v>
      </c>
      <c r="E557" s="21">
        <v>52984171</v>
      </c>
      <c r="F557" s="22" t="s">
        <v>1743</v>
      </c>
      <c r="G557" s="20" t="s">
        <v>266</v>
      </c>
      <c r="H557" s="20" t="s">
        <v>267</v>
      </c>
      <c r="I557" s="23">
        <v>44964</v>
      </c>
      <c r="J557" s="23">
        <v>44966</v>
      </c>
      <c r="K557" s="23">
        <v>45283</v>
      </c>
      <c r="L557" s="31">
        <v>55377000</v>
      </c>
      <c r="M557" s="25">
        <v>0.25559105431309903</v>
      </c>
      <c r="N557" s="26">
        <v>14064000</v>
      </c>
      <c r="O557" s="26">
        <v>351600</v>
      </c>
      <c r="P557" s="26">
        <v>40961400</v>
      </c>
      <c r="Q557" s="27" t="s">
        <v>32</v>
      </c>
      <c r="R557" s="27" t="s">
        <v>32</v>
      </c>
      <c r="S557" s="20">
        <v>0</v>
      </c>
      <c r="T557" s="20" t="s">
        <v>32</v>
      </c>
      <c r="U557" s="27">
        <v>0</v>
      </c>
      <c r="V557" s="26">
        <f t="shared" si="8"/>
        <v>55377000</v>
      </c>
      <c r="W557" s="30"/>
    </row>
    <row r="558" spans="1:23" ht="30" customHeight="1" x14ac:dyDescent="0.3">
      <c r="A558" s="36">
        <v>577</v>
      </c>
      <c r="B558" s="19">
        <v>2023</v>
      </c>
      <c r="C558" s="20" t="s">
        <v>1744</v>
      </c>
      <c r="D558" s="20" t="s">
        <v>1745</v>
      </c>
      <c r="E558" s="21">
        <v>1012387582</v>
      </c>
      <c r="F558" s="22" t="s">
        <v>1746</v>
      </c>
      <c r="G558" s="20" t="s">
        <v>134</v>
      </c>
      <c r="H558" s="20" t="s">
        <v>135</v>
      </c>
      <c r="I558" s="23">
        <v>44964</v>
      </c>
      <c r="J558" s="23">
        <v>44965</v>
      </c>
      <c r="K558" s="23">
        <v>45287</v>
      </c>
      <c r="L558" s="31">
        <v>54933333</v>
      </c>
      <c r="M558" s="25">
        <v>0.25471698113207547</v>
      </c>
      <c r="N558" s="26">
        <v>13905000</v>
      </c>
      <c r="O558" s="26">
        <v>343333</v>
      </c>
      <c r="P558" s="26">
        <v>40685000</v>
      </c>
      <c r="Q558" s="27" t="s">
        <v>32</v>
      </c>
      <c r="R558" s="27" t="s">
        <v>32</v>
      </c>
      <c r="S558" s="20">
        <v>0</v>
      </c>
      <c r="T558" s="20" t="s">
        <v>32</v>
      </c>
      <c r="U558" s="27">
        <v>0</v>
      </c>
      <c r="V558" s="26">
        <f t="shared" si="8"/>
        <v>54933333</v>
      </c>
      <c r="W558" s="29" t="s">
        <v>271</v>
      </c>
    </row>
    <row r="559" spans="1:23" ht="30" customHeight="1" x14ac:dyDescent="0.3">
      <c r="A559" s="36">
        <v>578</v>
      </c>
      <c r="B559" s="19">
        <v>2023</v>
      </c>
      <c r="C559" s="20" t="s">
        <v>1747</v>
      </c>
      <c r="D559" s="20" t="s">
        <v>1748</v>
      </c>
      <c r="E559" s="21">
        <v>52695365</v>
      </c>
      <c r="F559" s="22" t="s">
        <v>1749</v>
      </c>
      <c r="G559" s="20" t="s">
        <v>266</v>
      </c>
      <c r="H559" s="20" t="s">
        <v>267</v>
      </c>
      <c r="I559" s="23">
        <v>44964</v>
      </c>
      <c r="J559" s="23">
        <v>44966</v>
      </c>
      <c r="K559" s="23">
        <v>45283</v>
      </c>
      <c r="L559" s="31">
        <v>66444000</v>
      </c>
      <c r="M559" s="25">
        <v>0.2555910567810486</v>
      </c>
      <c r="N559" s="26">
        <v>16874667</v>
      </c>
      <c r="O559" s="26">
        <v>421866</v>
      </c>
      <c r="P559" s="26">
        <v>49147467</v>
      </c>
      <c r="Q559" s="27" t="s">
        <v>32</v>
      </c>
      <c r="R559" s="27" t="s">
        <v>32</v>
      </c>
      <c r="S559" s="20">
        <v>0</v>
      </c>
      <c r="T559" s="20" t="s">
        <v>32</v>
      </c>
      <c r="U559" s="27">
        <v>0</v>
      </c>
      <c r="V559" s="26">
        <f t="shared" si="8"/>
        <v>66444000</v>
      </c>
      <c r="W559" s="29" t="s">
        <v>139</v>
      </c>
    </row>
    <row r="560" spans="1:23" ht="30" customHeight="1" x14ac:dyDescent="0.3">
      <c r="A560" s="36">
        <v>579</v>
      </c>
      <c r="B560" s="19">
        <v>2023</v>
      </c>
      <c r="C560" s="20" t="s">
        <v>1750</v>
      </c>
      <c r="D560" s="20" t="s">
        <v>1751</v>
      </c>
      <c r="E560" s="21">
        <v>1010182081</v>
      </c>
      <c r="F560" s="22" t="s">
        <v>1752</v>
      </c>
      <c r="G560" s="20" t="s">
        <v>134</v>
      </c>
      <c r="H560" s="20" t="s">
        <v>135</v>
      </c>
      <c r="I560" s="23">
        <v>44964</v>
      </c>
      <c r="J560" s="23">
        <v>44966</v>
      </c>
      <c r="K560" s="23">
        <v>45268</v>
      </c>
      <c r="L560" s="31">
        <v>65180000</v>
      </c>
      <c r="M560" s="25">
        <v>0.26845637345478368</v>
      </c>
      <c r="N560" s="26">
        <v>17381333</v>
      </c>
      <c r="O560" s="26">
        <v>434534</v>
      </c>
      <c r="P560" s="26">
        <v>47364133</v>
      </c>
      <c r="Q560" s="27" t="s">
        <v>32</v>
      </c>
      <c r="R560" s="27" t="s">
        <v>32</v>
      </c>
      <c r="S560" s="20">
        <v>0</v>
      </c>
      <c r="T560" s="20" t="s">
        <v>32</v>
      </c>
      <c r="U560" s="27">
        <v>0</v>
      </c>
      <c r="V560" s="26">
        <f t="shared" si="8"/>
        <v>65180000</v>
      </c>
      <c r="W560" s="29" t="s">
        <v>271</v>
      </c>
    </row>
    <row r="561" spans="1:23" ht="30" customHeight="1" x14ac:dyDescent="0.3">
      <c r="A561" s="36">
        <v>580</v>
      </c>
      <c r="B561" s="19">
        <v>2023</v>
      </c>
      <c r="C561" s="20" t="s">
        <v>1753</v>
      </c>
      <c r="D561" s="20" t="s">
        <v>1754</v>
      </c>
      <c r="E561" s="21">
        <v>1022956531</v>
      </c>
      <c r="F561" s="22" t="s">
        <v>1755</v>
      </c>
      <c r="G561" s="20" t="s">
        <v>239</v>
      </c>
      <c r="H561" s="20" t="s">
        <v>240</v>
      </c>
      <c r="I561" s="23">
        <v>44964</v>
      </c>
      <c r="J561" s="23">
        <v>44965</v>
      </c>
      <c r="K561" s="23">
        <v>45291</v>
      </c>
      <c r="L561" s="31">
        <v>63811000</v>
      </c>
      <c r="M561" s="25">
        <v>0.25233644859813081</v>
      </c>
      <c r="N561" s="26">
        <v>15662700</v>
      </c>
      <c r="O561" s="26">
        <v>1740300</v>
      </c>
      <c r="P561" s="26">
        <v>46408000</v>
      </c>
      <c r="Q561" s="27" t="s">
        <v>32</v>
      </c>
      <c r="R561" s="27" t="s">
        <v>32</v>
      </c>
      <c r="S561" s="20">
        <v>0</v>
      </c>
      <c r="T561" s="20" t="s">
        <v>32</v>
      </c>
      <c r="U561" s="27">
        <v>0</v>
      </c>
      <c r="V561" s="26">
        <f t="shared" si="8"/>
        <v>63811000</v>
      </c>
      <c r="W561" s="29" t="s">
        <v>139</v>
      </c>
    </row>
    <row r="562" spans="1:23" ht="30" customHeight="1" x14ac:dyDescent="0.3">
      <c r="A562" s="36">
        <v>581</v>
      </c>
      <c r="B562" s="19">
        <v>2023</v>
      </c>
      <c r="C562" s="20" t="s">
        <v>1756</v>
      </c>
      <c r="D562" s="20" t="s">
        <v>1757</v>
      </c>
      <c r="E562" s="21">
        <v>52989573</v>
      </c>
      <c r="F562" s="22" t="s">
        <v>1758</v>
      </c>
      <c r="G562" s="20" t="s">
        <v>266</v>
      </c>
      <c r="H562" s="20" t="s">
        <v>267</v>
      </c>
      <c r="I562" s="23">
        <v>44964</v>
      </c>
      <c r="J562" s="23">
        <v>44966</v>
      </c>
      <c r="K562" s="23">
        <v>45283</v>
      </c>
      <c r="L562" s="31">
        <v>55377000</v>
      </c>
      <c r="M562" s="25">
        <v>0.25559105431309903</v>
      </c>
      <c r="N562" s="26">
        <v>14064000</v>
      </c>
      <c r="O562" s="26">
        <v>351600</v>
      </c>
      <c r="P562" s="26">
        <v>40961400</v>
      </c>
      <c r="Q562" s="27" t="s">
        <v>32</v>
      </c>
      <c r="R562" s="27" t="s">
        <v>32</v>
      </c>
      <c r="S562" s="20">
        <v>0</v>
      </c>
      <c r="T562" s="20" t="s">
        <v>32</v>
      </c>
      <c r="U562" s="27">
        <v>0</v>
      </c>
      <c r="V562" s="26">
        <f t="shared" si="8"/>
        <v>55377000</v>
      </c>
      <c r="W562" s="29" t="s">
        <v>244</v>
      </c>
    </row>
    <row r="563" spans="1:23" ht="30" customHeight="1" x14ac:dyDescent="0.3">
      <c r="A563" s="36">
        <v>582</v>
      </c>
      <c r="B563" s="19">
        <v>2023</v>
      </c>
      <c r="C563" s="20" t="s">
        <v>1759</v>
      </c>
      <c r="D563" s="20" t="s">
        <v>1760</v>
      </c>
      <c r="E563" s="21">
        <v>1012329031</v>
      </c>
      <c r="F563" s="22" t="s">
        <v>1761</v>
      </c>
      <c r="G563" s="20" t="s">
        <v>340</v>
      </c>
      <c r="H563" s="20" t="s">
        <v>1341</v>
      </c>
      <c r="I563" s="23">
        <v>44964</v>
      </c>
      <c r="J563" s="23">
        <v>44965</v>
      </c>
      <c r="K563" s="23">
        <v>45291</v>
      </c>
      <c r="L563" s="31">
        <v>39655000</v>
      </c>
      <c r="M563" s="25">
        <v>0.25233644859813081</v>
      </c>
      <c r="N563" s="26">
        <v>9733500</v>
      </c>
      <c r="O563" s="26">
        <v>1081500</v>
      </c>
      <c r="P563" s="26">
        <v>28840000</v>
      </c>
      <c r="Q563" s="27" t="s">
        <v>32</v>
      </c>
      <c r="R563" s="27" t="s">
        <v>32</v>
      </c>
      <c r="S563" s="20">
        <v>0</v>
      </c>
      <c r="T563" s="20" t="s">
        <v>32</v>
      </c>
      <c r="U563" s="27">
        <v>0</v>
      </c>
      <c r="V563" s="26">
        <f t="shared" si="8"/>
        <v>39655000</v>
      </c>
      <c r="W563" s="29" t="s">
        <v>271</v>
      </c>
    </row>
    <row r="564" spans="1:23" ht="30" customHeight="1" x14ac:dyDescent="0.3">
      <c r="A564" s="36">
        <v>583</v>
      </c>
      <c r="B564" s="19">
        <v>2023</v>
      </c>
      <c r="C564" s="20" t="s">
        <v>1762</v>
      </c>
      <c r="D564" s="20" t="s">
        <v>1763</v>
      </c>
      <c r="E564" s="21">
        <v>1030569190</v>
      </c>
      <c r="F564" s="22" t="s">
        <v>1764</v>
      </c>
      <c r="G564" s="20" t="s">
        <v>340</v>
      </c>
      <c r="H564" s="20" t="s">
        <v>1341</v>
      </c>
      <c r="I564" s="23">
        <v>44964</v>
      </c>
      <c r="J564" s="23">
        <v>44966</v>
      </c>
      <c r="K564" s="23">
        <v>45291</v>
      </c>
      <c r="L564" s="31">
        <v>39655000</v>
      </c>
      <c r="M564" s="25">
        <v>0.24999999349861299</v>
      </c>
      <c r="N564" s="26">
        <v>9613333</v>
      </c>
      <c r="O564" s="26">
        <v>1201667</v>
      </c>
      <c r="P564" s="26">
        <v>28840000</v>
      </c>
      <c r="Q564" s="27" t="s">
        <v>32</v>
      </c>
      <c r="R564" s="27" t="s">
        <v>32</v>
      </c>
      <c r="S564" s="20">
        <v>0</v>
      </c>
      <c r="T564" s="20" t="s">
        <v>32</v>
      </c>
      <c r="U564" s="27">
        <v>0</v>
      </c>
      <c r="V564" s="26">
        <f t="shared" si="8"/>
        <v>39655000</v>
      </c>
      <c r="W564" s="29" t="s">
        <v>352</v>
      </c>
    </row>
    <row r="565" spans="1:23" ht="30" customHeight="1" x14ac:dyDescent="0.3">
      <c r="A565" s="36">
        <v>584</v>
      </c>
      <c r="B565" s="19">
        <v>2023</v>
      </c>
      <c r="C565" s="20" t="s">
        <v>1765</v>
      </c>
      <c r="D565" s="20" t="s">
        <v>1766</v>
      </c>
      <c r="E565" s="21">
        <v>37745134</v>
      </c>
      <c r="F565" s="22" t="s">
        <v>1767</v>
      </c>
      <c r="G565" s="20" t="s">
        <v>173</v>
      </c>
      <c r="H565" s="20" t="s">
        <v>174</v>
      </c>
      <c r="I565" s="23">
        <v>44965</v>
      </c>
      <c r="J565" s="23">
        <v>44967</v>
      </c>
      <c r="K565" s="23">
        <v>45291</v>
      </c>
      <c r="L565" s="31">
        <v>72772000</v>
      </c>
      <c r="M565" s="25">
        <v>0.24764889909428217</v>
      </c>
      <c r="N565" s="26">
        <v>16663733</v>
      </c>
      <c r="O565" s="26">
        <v>5484267</v>
      </c>
      <c r="P565" s="26">
        <v>50624000</v>
      </c>
      <c r="Q565" s="27" t="s">
        <v>32</v>
      </c>
      <c r="R565" s="27" t="s">
        <v>32</v>
      </c>
      <c r="S565" s="20">
        <v>0</v>
      </c>
      <c r="T565" s="20" t="s">
        <v>32</v>
      </c>
      <c r="U565" s="27">
        <v>0</v>
      </c>
      <c r="V565" s="26">
        <f t="shared" si="8"/>
        <v>72772000</v>
      </c>
      <c r="W565" s="29" t="s">
        <v>352</v>
      </c>
    </row>
    <row r="566" spans="1:23" ht="30" customHeight="1" x14ac:dyDescent="0.3">
      <c r="A566" s="36">
        <v>585</v>
      </c>
      <c r="B566" s="19">
        <v>2023</v>
      </c>
      <c r="C566" s="20" t="s">
        <v>1768</v>
      </c>
      <c r="D566" s="20" t="s">
        <v>1769</v>
      </c>
      <c r="E566" s="21">
        <v>1024519362</v>
      </c>
      <c r="F566" s="22" t="s">
        <v>1770</v>
      </c>
      <c r="G566" s="20" t="s">
        <v>340</v>
      </c>
      <c r="H566" s="20" t="s">
        <v>1341</v>
      </c>
      <c r="I566" s="23">
        <v>44965</v>
      </c>
      <c r="J566" s="23">
        <v>44966</v>
      </c>
      <c r="K566" s="23">
        <v>45291</v>
      </c>
      <c r="L566" s="31">
        <v>39655000</v>
      </c>
      <c r="M566" s="25">
        <v>0.24999999349861299</v>
      </c>
      <c r="N566" s="26">
        <v>9613333</v>
      </c>
      <c r="O566" s="26">
        <v>1201667</v>
      </c>
      <c r="P566" s="26">
        <v>28840000</v>
      </c>
      <c r="Q566" s="27" t="s">
        <v>32</v>
      </c>
      <c r="R566" s="27" t="s">
        <v>32</v>
      </c>
      <c r="S566" s="20">
        <v>0</v>
      </c>
      <c r="T566" s="20" t="s">
        <v>32</v>
      </c>
      <c r="U566" s="27">
        <v>0</v>
      </c>
      <c r="V566" s="26">
        <f t="shared" si="8"/>
        <v>39655000</v>
      </c>
      <c r="W566" s="29" t="s">
        <v>178</v>
      </c>
    </row>
    <row r="567" spans="1:23" ht="30" customHeight="1" x14ac:dyDescent="0.3">
      <c r="A567" s="36">
        <v>586</v>
      </c>
      <c r="B567" s="19">
        <v>2023</v>
      </c>
      <c r="C567" s="20" t="s">
        <v>1771</v>
      </c>
      <c r="D567" s="20" t="s">
        <v>1772</v>
      </c>
      <c r="E567" s="21">
        <v>1030584942</v>
      </c>
      <c r="F567" s="22" t="s">
        <v>1773</v>
      </c>
      <c r="G567" s="20" t="s">
        <v>340</v>
      </c>
      <c r="H567" s="20" t="s">
        <v>1341</v>
      </c>
      <c r="I567" s="23">
        <v>44965</v>
      </c>
      <c r="J567" s="23">
        <v>44966</v>
      </c>
      <c r="K567" s="23">
        <v>45291</v>
      </c>
      <c r="L567" s="31">
        <v>39655000</v>
      </c>
      <c r="M567" s="25">
        <v>0.24999999349861299</v>
      </c>
      <c r="N567" s="26">
        <v>9613333</v>
      </c>
      <c r="O567" s="26">
        <v>1201667</v>
      </c>
      <c r="P567" s="26">
        <v>28840000</v>
      </c>
      <c r="Q567" s="27" t="s">
        <v>32</v>
      </c>
      <c r="R567" s="27" t="s">
        <v>32</v>
      </c>
      <c r="S567" s="20">
        <v>0</v>
      </c>
      <c r="T567" s="20" t="s">
        <v>32</v>
      </c>
      <c r="U567" s="27">
        <v>0</v>
      </c>
      <c r="V567" s="26">
        <f t="shared" si="8"/>
        <v>39655000</v>
      </c>
      <c r="W567" s="29" t="s">
        <v>352</v>
      </c>
    </row>
    <row r="568" spans="1:23" ht="30" customHeight="1" x14ac:dyDescent="0.3">
      <c r="A568" s="36">
        <v>587</v>
      </c>
      <c r="B568" s="19">
        <v>2023</v>
      </c>
      <c r="C568" s="20" t="s">
        <v>1774</v>
      </c>
      <c r="D568" s="20" t="s">
        <v>1775</v>
      </c>
      <c r="E568" s="21">
        <v>830120562</v>
      </c>
      <c r="F568" s="22" t="s">
        <v>1776</v>
      </c>
      <c r="G568" s="20" t="s">
        <v>191</v>
      </c>
      <c r="H568" s="20" t="s">
        <v>192</v>
      </c>
      <c r="I568" s="23">
        <v>44965</v>
      </c>
      <c r="J568" s="23">
        <v>44966</v>
      </c>
      <c r="K568" s="23">
        <v>45312</v>
      </c>
      <c r="L568" s="31">
        <v>52895745</v>
      </c>
      <c r="M568" s="25">
        <v>0.3498542274052478</v>
      </c>
      <c r="N568" s="26">
        <v>18505800</v>
      </c>
      <c r="O568" s="26">
        <v>0</v>
      </c>
      <c r="P568" s="26">
        <v>34389945</v>
      </c>
      <c r="Q568" s="27" t="s">
        <v>32</v>
      </c>
      <c r="R568" s="27" t="s">
        <v>32</v>
      </c>
      <c r="S568" s="20">
        <v>0</v>
      </c>
      <c r="T568" s="20" t="s">
        <v>32</v>
      </c>
      <c r="U568" s="27">
        <v>0</v>
      </c>
      <c r="V568" s="26">
        <f t="shared" si="8"/>
        <v>52895745</v>
      </c>
      <c r="W568" s="29" t="s">
        <v>352</v>
      </c>
    </row>
    <row r="569" spans="1:23" ht="30" customHeight="1" x14ac:dyDescent="0.3">
      <c r="A569" s="36">
        <v>588</v>
      </c>
      <c r="B569" s="19">
        <v>2023</v>
      </c>
      <c r="C569" s="20" t="s">
        <v>1777</v>
      </c>
      <c r="D569" s="20" t="s">
        <v>1778</v>
      </c>
      <c r="E569" s="21">
        <v>43978910</v>
      </c>
      <c r="F569" s="22" t="s">
        <v>1779</v>
      </c>
      <c r="G569" s="20" t="s">
        <v>134</v>
      </c>
      <c r="H569" s="20" t="s">
        <v>135</v>
      </c>
      <c r="I569" s="23">
        <v>44965</v>
      </c>
      <c r="J569" s="23">
        <v>44966</v>
      </c>
      <c r="K569" s="23">
        <v>45268</v>
      </c>
      <c r="L569" s="31">
        <v>65180000</v>
      </c>
      <c r="M569" s="25">
        <v>0.26845637345478368</v>
      </c>
      <c r="N569" s="26">
        <v>17381333</v>
      </c>
      <c r="O569" s="26">
        <v>434534</v>
      </c>
      <c r="P569" s="26">
        <v>47364133</v>
      </c>
      <c r="Q569" s="27" t="s">
        <v>32</v>
      </c>
      <c r="R569" s="27" t="s">
        <v>32</v>
      </c>
      <c r="S569" s="20">
        <v>0</v>
      </c>
      <c r="T569" s="20" t="s">
        <v>32</v>
      </c>
      <c r="U569" s="27">
        <v>0</v>
      </c>
      <c r="V569" s="26">
        <f t="shared" si="8"/>
        <v>65180000</v>
      </c>
      <c r="W569" s="29" t="s">
        <v>196</v>
      </c>
    </row>
    <row r="570" spans="1:23" ht="30" customHeight="1" x14ac:dyDescent="0.3">
      <c r="A570" s="36">
        <v>589</v>
      </c>
      <c r="B570" s="19">
        <v>2023</v>
      </c>
      <c r="C570" s="20" t="s">
        <v>1780</v>
      </c>
      <c r="D570" s="20" t="s">
        <v>1781</v>
      </c>
      <c r="E570" s="21">
        <v>1032429532</v>
      </c>
      <c r="F570" s="22" t="s">
        <v>1782</v>
      </c>
      <c r="G570" s="20" t="s">
        <v>266</v>
      </c>
      <c r="H570" s="20" t="s">
        <v>267</v>
      </c>
      <c r="I570" s="23">
        <v>44965</v>
      </c>
      <c r="J570" s="23">
        <v>44966</v>
      </c>
      <c r="K570" s="23">
        <v>45283</v>
      </c>
      <c r="L570" s="31">
        <v>55377000</v>
      </c>
      <c r="M570" s="25">
        <v>0.25559105431309903</v>
      </c>
      <c r="N570" s="26">
        <v>14064000</v>
      </c>
      <c r="O570" s="26">
        <v>351600</v>
      </c>
      <c r="P570" s="26">
        <v>40961400</v>
      </c>
      <c r="Q570" s="27" t="s">
        <v>32</v>
      </c>
      <c r="R570" s="27" t="s">
        <v>32</v>
      </c>
      <c r="S570" s="20">
        <v>0</v>
      </c>
      <c r="T570" s="20" t="s">
        <v>32</v>
      </c>
      <c r="U570" s="27">
        <v>0</v>
      </c>
      <c r="V570" s="26">
        <f t="shared" si="8"/>
        <v>55377000</v>
      </c>
      <c r="W570" s="29" t="s">
        <v>139</v>
      </c>
    </row>
    <row r="571" spans="1:23" ht="30" customHeight="1" x14ac:dyDescent="0.3">
      <c r="A571" s="36">
        <v>590</v>
      </c>
      <c r="B571" s="19">
        <v>2023</v>
      </c>
      <c r="C571" s="20" t="s">
        <v>1783</v>
      </c>
      <c r="D571" s="20" t="s">
        <v>1784</v>
      </c>
      <c r="E571" s="21">
        <v>21075333</v>
      </c>
      <c r="F571" s="22" t="s">
        <v>1785</v>
      </c>
      <c r="G571" s="20" t="s">
        <v>134</v>
      </c>
      <c r="H571" s="20" t="s">
        <v>135</v>
      </c>
      <c r="I571" s="23">
        <v>44965</v>
      </c>
      <c r="J571" s="23">
        <v>44966</v>
      </c>
      <c r="K571" s="23">
        <v>45253</v>
      </c>
      <c r="L571" s="31">
        <v>28053500</v>
      </c>
      <c r="M571" s="25">
        <v>0.28268551756827476</v>
      </c>
      <c r="N571" s="26">
        <v>7874667</v>
      </c>
      <c r="O571" s="26">
        <v>196866</v>
      </c>
      <c r="P571" s="26">
        <v>19981967</v>
      </c>
      <c r="Q571" s="27" t="s">
        <v>32</v>
      </c>
      <c r="R571" s="27" t="s">
        <v>32</v>
      </c>
      <c r="S571" s="20">
        <v>0</v>
      </c>
      <c r="T571" s="20" t="s">
        <v>32</v>
      </c>
      <c r="U571" s="27">
        <v>0</v>
      </c>
      <c r="V571" s="26">
        <f t="shared" si="8"/>
        <v>28053500</v>
      </c>
      <c r="W571" s="29" t="s">
        <v>271</v>
      </c>
    </row>
    <row r="572" spans="1:23" ht="30" customHeight="1" x14ac:dyDescent="0.3">
      <c r="A572" s="36">
        <v>591</v>
      </c>
      <c r="B572" s="19">
        <v>2023</v>
      </c>
      <c r="C572" s="20" t="s">
        <v>1786</v>
      </c>
      <c r="D572" s="20" t="s">
        <v>1787</v>
      </c>
      <c r="E572" s="21">
        <v>1033720860</v>
      </c>
      <c r="F572" s="22" t="s">
        <v>1788</v>
      </c>
      <c r="G572" s="20" t="s">
        <v>266</v>
      </c>
      <c r="H572" s="20" t="s">
        <v>267</v>
      </c>
      <c r="I572" s="23">
        <v>44965</v>
      </c>
      <c r="J572" s="23">
        <v>44966</v>
      </c>
      <c r="K572" s="23">
        <v>45283</v>
      </c>
      <c r="L572" s="31">
        <v>55377000</v>
      </c>
      <c r="M572" s="25">
        <v>0.25559105431309903</v>
      </c>
      <c r="N572" s="26">
        <v>14064000</v>
      </c>
      <c r="O572" s="26">
        <v>351600</v>
      </c>
      <c r="P572" s="26">
        <v>40961400</v>
      </c>
      <c r="Q572" s="27" t="s">
        <v>32</v>
      </c>
      <c r="R572" s="27" t="s">
        <v>32</v>
      </c>
      <c r="S572" s="20">
        <v>0</v>
      </c>
      <c r="T572" s="20" t="s">
        <v>32</v>
      </c>
      <c r="U572" s="27">
        <v>0</v>
      </c>
      <c r="V572" s="26">
        <f t="shared" si="8"/>
        <v>55377000</v>
      </c>
      <c r="W572" s="29" t="s">
        <v>139</v>
      </c>
    </row>
    <row r="573" spans="1:23" ht="30" customHeight="1" x14ac:dyDescent="0.3">
      <c r="A573" s="36">
        <v>592</v>
      </c>
      <c r="B573" s="19">
        <v>2023</v>
      </c>
      <c r="C573" s="20" t="s">
        <v>1789</v>
      </c>
      <c r="D573" s="20" t="s">
        <v>1790</v>
      </c>
      <c r="E573" s="21">
        <v>367422</v>
      </c>
      <c r="F573" s="22" t="s">
        <v>1791</v>
      </c>
      <c r="G573" s="20" t="s">
        <v>209</v>
      </c>
      <c r="H573" s="20" t="s">
        <v>210</v>
      </c>
      <c r="I573" s="23">
        <v>44965</v>
      </c>
      <c r="J573" s="23">
        <v>44966</v>
      </c>
      <c r="K573" s="23">
        <v>45291</v>
      </c>
      <c r="L573" s="31">
        <v>62700000</v>
      </c>
      <c r="M573" s="25">
        <v>0.25</v>
      </c>
      <c r="N573" s="26">
        <v>15200000</v>
      </c>
      <c r="O573" s="26">
        <v>1900000</v>
      </c>
      <c r="P573" s="26">
        <v>45600000</v>
      </c>
      <c r="Q573" s="27" t="s">
        <v>32</v>
      </c>
      <c r="R573" s="27" t="s">
        <v>32</v>
      </c>
      <c r="S573" s="20">
        <v>0</v>
      </c>
      <c r="T573" s="20" t="s">
        <v>32</v>
      </c>
      <c r="U573" s="27">
        <v>0</v>
      </c>
      <c r="V573" s="26">
        <f t="shared" si="8"/>
        <v>62700000</v>
      </c>
      <c r="W573" s="29" t="s">
        <v>271</v>
      </c>
    </row>
    <row r="574" spans="1:23" ht="30" customHeight="1" x14ac:dyDescent="0.3">
      <c r="A574" s="36">
        <v>593</v>
      </c>
      <c r="B574" s="19">
        <v>2023</v>
      </c>
      <c r="C574" s="20" t="s">
        <v>1792</v>
      </c>
      <c r="D574" s="20" t="s">
        <v>1793</v>
      </c>
      <c r="E574" s="21">
        <v>1032387790</v>
      </c>
      <c r="F574" s="22" t="s">
        <v>1794</v>
      </c>
      <c r="G574" s="20" t="s">
        <v>377</v>
      </c>
      <c r="H574" s="20" t="s">
        <v>378</v>
      </c>
      <c r="I574" s="23">
        <v>44965</v>
      </c>
      <c r="J574" s="23">
        <v>44966</v>
      </c>
      <c r="K574" s="23">
        <v>45291</v>
      </c>
      <c r="L574" s="31">
        <v>69608000</v>
      </c>
      <c r="M574" s="25">
        <v>0.25000000370377684</v>
      </c>
      <c r="N574" s="26">
        <v>16874667</v>
      </c>
      <c r="O574" s="26">
        <v>2109333</v>
      </c>
      <c r="P574" s="26">
        <v>50624000</v>
      </c>
      <c r="Q574" s="27" t="s">
        <v>32</v>
      </c>
      <c r="R574" s="27" t="s">
        <v>32</v>
      </c>
      <c r="S574" s="20">
        <v>0</v>
      </c>
      <c r="T574" s="20" t="s">
        <v>32</v>
      </c>
      <c r="U574" s="27">
        <v>0</v>
      </c>
      <c r="V574" s="26">
        <f t="shared" si="8"/>
        <v>69608000</v>
      </c>
      <c r="W574" s="29" t="s">
        <v>214</v>
      </c>
    </row>
    <row r="575" spans="1:23" ht="30" customHeight="1" x14ac:dyDescent="0.3">
      <c r="A575" s="36">
        <v>594</v>
      </c>
      <c r="B575" s="19">
        <v>2023</v>
      </c>
      <c r="C575" s="20" t="s">
        <v>1795</v>
      </c>
      <c r="D575" s="20" t="s">
        <v>1796</v>
      </c>
      <c r="E575" s="21">
        <v>52531533</v>
      </c>
      <c r="F575" s="22" t="s">
        <v>1797</v>
      </c>
      <c r="G575" s="20" t="s">
        <v>89</v>
      </c>
      <c r="H575" s="20" t="s">
        <v>90</v>
      </c>
      <c r="I575" s="23">
        <v>44965</v>
      </c>
      <c r="J575" s="23">
        <v>44967</v>
      </c>
      <c r="K575" s="23">
        <v>45291</v>
      </c>
      <c r="L575" s="31">
        <v>53250000</v>
      </c>
      <c r="M575" s="25">
        <v>0.2476489028213166</v>
      </c>
      <c r="N575" s="26">
        <v>11850000</v>
      </c>
      <c r="O575" s="26">
        <v>5400000</v>
      </c>
      <c r="P575" s="26">
        <v>36000000</v>
      </c>
      <c r="Q575" s="27" t="s">
        <v>32</v>
      </c>
      <c r="R575" s="27" t="s">
        <v>32</v>
      </c>
      <c r="S575" s="20">
        <v>0</v>
      </c>
      <c r="T575" s="20" t="s">
        <v>32</v>
      </c>
      <c r="U575" s="27">
        <v>0</v>
      </c>
      <c r="V575" s="26">
        <f t="shared" si="8"/>
        <v>53250000</v>
      </c>
      <c r="W575" s="29" t="s">
        <v>382</v>
      </c>
    </row>
    <row r="576" spans="1:23" ht="30" customHeight="1" x14ac:dyDescent="0.3">
      <c r="A576" s="36">
        <v>595</v>
      </c>
      <c r="B576" s="19">
        <v>2023</v>
      </c>
      <c r="C576" s="20" t="s">
        <v>1798</v>
      </c>
      <c r="D576" s="20" t="s">
        <v>1799</v>
      </c>
      <c r="E576" s="21">
        <v>1013637022</v>
      </c>
      <c r="F576" s="22" t="s">
        <v>1800</v>
      </c>
      <c r="G576" s="20" t="s">
        <v>377</v>
      </c>
      <c r="H576" s="20" t="s">
        <v>378</v>
      </c>
      <c r="I576" s="23">
        <v>44965</v>
      </c>
      <c r="J576" s="23">
        <v>44966</v>
      </c>
      <c r="K576" s="23">
        <v>45291</v>
      </c>
      <c r="L576" s="31">
        <v>41457500</v>
      </c>
      <c r="M576" s="25">
        <v>0.24999999349861299</v>
      </c>
      <c r="N576" s="26">
        <v>9613333</v>
      </c>
      <c r="O576" s="26">
        <v>3004167</v>
      </c>
      <c r="P576" s="26">
        <v>28840000</v>
      </c>
      <c r="Q576" s="27" t="s">
        <v>32</v>
      </c>
      <c r="R576" s="27" t="s">
        <v>32</v>
      </c>
      <c r="S576" s="20">
        <v>0</v>
      </c>
      <c r="T576" s="20" t="s">
        <v>32</v>
      </c>
      <c r="U576" s="27">
        <v>0</v>
      </c>
      <c r="V576" s="26">
        <f t="shared" si="8"/>
        <v>41457500</v>
      </c>
      <c r="W576" s="29" t="s">
        <v>94</v>
      </c>
    </row>
    <row r="577" spans="1:23" ht="30" customHeight="1" x14ac:dyDescent="0.3">
      <c r="A577" s="36">
        <v>596</v>
      </c>
      <c r="B577" s="19">
        <v>2023</v>
      </c>
      <c r="C577" s="20" t="s">
        <v>1801</v>
      </c>
      <c r="D577" s="20" t="s">
        <v>1802</v>
      </c>
      <c r="E577" s="21">
        <v>1010195006</v>
      </c>
      <c r="F577" s="22" t="s">
        <v>1803</v>
      </c>
      <c r="G577" s="20" t="s">
        <v>377</v>
      </c>
      <c r="H577" s="20" t="s">
        <v>378</v>
      </c>
      <c r="I577" s="23">
        <v>44965</v>
      </c>
      <c r="J577" s="23">
        <v>44967</v>
      </c>
      <c r="K577" s="23">
        <v>45291</v>
      </c>
      <c r="L577" s="31">
        <v>69608000</v>
      </c>
      <c r="M577" s="25">
        <v>0.24764889909428217</v>
      </c>
      <c r="N577" s="26">
        <v>16663733</v>
      </c>
      <c r="O577" s="26">
        <v>2320267</v>
      </c>
      <c r="P577" s="26">
        <v>50624000</v>
      </c>
      <c r="Q577" s="27" t="s">
        <v>32</v>
      </c>
      <c r="R577" s="27" t="s">
        <v>32</v>
      </c>
      <c r="S577" s="20">
        <v>0</v>
      </c>
      <c r="T577" s="20" t="s">
        <v>32</v>
      </c>
      <c r="U577" s="27">
        <v>0</v>
      </c>
      <c r="V577" s="26">
        <f t="shared" si="8"/>
        <v>69608000</v>
      </c>
      <c r="W577" s="29" t="s">
        <v>382</v>
      </c>
    </row>
    <row r="578" spans="1:23" ht="30" customHeight="1" x14ac:dyDescent="0.3">
      <c r="A578" s="36">
        <v>597</v>
      </c>
      <c r="B578" s="19">
        <v>2023</v>
      </c>
      <c r="C578" s="20" t="s">
        <v>1804</v>
      </c>
      <c r="D578" s="20" t="s">
        <v>1805</v>
      </c>
      <c r="E578" s="21">
        <v>1026567919</v>
      </c>
      <c r="F578" s="22" t="s">
        <v>1806</v>
      </c>
      <c r="G578" s="20" t="s">
        <v>209</v>
      </c>
      <c r="H578" s="20" t="s">
        <v>210</v>
      </c>
      <c r="I578" s="23">
        <v>44965</v>
      </c>
      <c r="J578" s="23">
        <v>44966</v>
      </c>
      <c r="K578" s="23">
        <v>45291</v>
      </c>
      <c r="L578" s="31">
        <v>75876667</v>
      </c>
      <c r="M578" s="25">
        <v>0.24999999649925317</v>
      </c>
      <c r="N578" s="26">
        <v>17853333</v>
      </c>
      <c r="O578" s="26">
        <v>4463334</v>
      </c>
      <c r="P578" s="26">
        <v>53560000</v>
      </c>
      <c r="Q578" s="27" t="s">
        <v>32</v>
      </c>
      <c r="R578" s="27" t="s">
        <v>32</v>
      </c>
      <c r="S578" s="20">
        <v>0</v>
      </c>
      <c r="T578" s="20" t="s">
        <v>32</v>
      </c>
      <c r="U578" s="27">
        <v>0</v>
      </c>
      <c r="V578" s="26">
        <f t="shared" si="8"/>
        <v>75876667</v>
      </c>
      <c r="W578" s="29" t="s">
        <v>382</v>
      </c>
    </row>
    <row r="579" spans="1:23" ht="30" customHeight="1" x14ac:dyDescent="0.3">
      <c r="A579" s="36">
        <v>598</v>
      </c>
      <c r="B579" s="19">
        <v>2023</v>
      </c>
      <c r="C579" s="20" t="s">
        <v>1807</v>
      </c>
      <c r="D579" s="20" t="s">
        <v>1808</v>
      </c>
      <c r="E579" s="21">
        <v>1018469145</v>
      </c>
      <c r="F579" s="22" t="s">
        <v>1809</v>
      </c>
      <c r="G579" s="20" t="s">
        <v>266</v>
      </c>
      <c r="H579" s="20" t="s">
        <v>267</v>
      </c>
      <c r="I579" s="23">
        <v>44965</v>
      </c>
      <c r="J579" s="23">
        <v>44967</v>
      </c>
      <c r="K579" s="23">
        <v>45239</v>
      </c>
      <c r="L579" s="31">
        <v>47466000</v>
      </c>
      <c r="M579" s="25">
        <v>0.29477611940298509</v>
      </c>
      <c r="N579" s="26">
        <v>13888200</v>
      </c>
      <c r="O579" s="26">
        <v>351600</v>
      </c>
      <c r="P579" s="26">
        <v>33226200</v>
      </c>
      <c r="Q579" s="27" t="s">
        <v>32</v>
      </c>
      <c r="R579" s="27" t="s">
        <v>32</v>
      </c>
      <c r="S579" s="20">
        <v>0</v>
      </c>
      <c r="T579" s="20" t="s">
        <v>32</v>
      </c>
      <c r="U579" s="27">
        <v>0</v>
      </c>
      <c r="V579" s="26">
        <f t="shared" si="8"/>
        <v>47466000</v>
      </c>
      <c r="W579" s="29" t="s">
        <v>214</v>
      </c>
    </row>
    <row r="580" spans="1:23" ht="30" customHeight="1" x14ac:dyDescent="0.3">
      <c r="A580" s="36">
        <v>599</v>
      </c>
      <c r="B580" s="19">
        <v>2023</v>
      </c>
      <c r="C580" s="20" t="s">
        <v>1810</v>
      </c>
      <c r="D580" s="20" t="s">
        <v>1811</v>
      </c>
      <c r="E580" s="21">
        <v>52964617</v>
      </c>
      <c r="F580" s="22" t="s">
        <v>1812</v>
      </c>
      <c r="G580" s="20" t="s">
        <v>239</v>
      </c>
      <c r="H580" s="20" t="s">
        <v>240</v>
      </c>
      <c r="I580" s="23">
        <v>44965</v>
      </c>
      <c r="J580" s="23">
        <v>44966</v>
      </c>
      <c r="K580" s="23">
        <v>45291</v>
      </c>
      <c r="L580" s="31">
        <v>63019000</v>
      </c>
      <c r="M580" s="25">
        <v>0.24999999590897187</v>
      </c>
      <c r="N580" s="26">
        <v>15277333</v>
      </c>
      <c r="O580" s="26">
        <v>1909667</v>
      </c>
      <c r="P580" s="26">
        <v>45832000</v>
      </c>
      <c r="Q580" s="27" t="s">
        <v>32</v>
      </c>
      <c r="R580" s="27" t="s">
        <v>32</v>
      </c>
      <c r="S580" s="20">
        <v>0</v>
      </c>
      <c r="T580" s="20" t="s">
        <v>32</v>
      </c>
      <c r="U580" s="27">
        <v>0</v>
      </c>
      <c r="V580" s="26">
        <f t="shared" si="8"/>
        <v>63019000</v>
      </c>
      <c r="W580" s="29" t="s">
        <v>271</v>
      </c>
    </row>
    <row r="581" spans="1:23" ht="30" customHeight="1" x14ac:dyDescent="0.3">
      <c r="A581" s="36">
        <v>600</v>
      </c>
      <c r="B581" s="19">
        <v>2023</v>
      </c>
      <c r="C581" s="20" t="s">
        <v>1813</v>
      </c>
      <c r="D581" s="20" t="s">
        <v>1814</v>
      </c>
      <c r="E581" s="21">
        <v>1016055342</v>
      </c>
      <c r="F581" s="22" t="s">
        <v>1815</v>
      </c>
      <c r="G581" s="20" t="s">
        <v>239</v>
      </c>
      <c r="H581" s="20" t="s">
        <v>240</v>
      </c>
      <c r="I581" s="23">
        <v>44965</v>
      </c>
      <c r="J581" s="23">
        <v>44966</v>
      </c>
      <c r="K581" s="23">
        <v>45291</v>
      </c>
      <c r="L581" s="31">
        <v>63019000</v>
      </c>
      <c r="M581" s="25">
        <v>0.24999999590897187</v>
      </c>
      <c r="N581" s="26">
        <v>15277333</v>
      </c>
      <c r="O581" s="26">
        <v>1909667</v>
      </c>
      <c r="P581" s="26">
        <v>45832000</v>
      </c>
      <c r="Q581" s="27" t="s">
        <v>32</v>
      </c>
      <c r="R581" s="27" t="s">
        <v>32</v>
      </c>
      <c r="S581" s="20">
        <v>0</v>
      </c>
      <c r="T581" s="20" t="s">
        <v>32</v>
      </c>
      <c r="U581" s="27">
        <v>0</v>
      </c>
      <c r="V581" s="26">
        <f t="shared" si="8"/>
        <v>63019000</v>
      </c>
      <c r="W581" s="29" t="s">
        <v>244</v>
      </c>
    </row>
    <row r="582" spans="1:23" ht="30" customHeight="1" x14ac:dyDescent="0.3">
      <c r="A582" s="36">
        <v>601</v>
      </c>
      <c r="B582" s="19">
        <v>2023</v>
      </c>
      <c r="C582" s="20" t="s">
        <v>1816</v>
      </c>
      <c r="D582" s="20" t="s">
        <v>1817</v>
      </c>
      <c r="E582" s="21">
        <v>1012340145</v>
      </c>
      <c r="F582" s="22" t="s">
        <v>1818</v>
      </c>
      <c r="G582" s="20" t="s">
        <v>340</v>
      </c>
      <c r="H582" s="20" t="s">
        <v>1341</v>
      </c>
      <c r="I582" s="23">
        <v>44965</v>
      </c>
      <c r="J582" s="23">
        <v>44967</v>
      </c>
      <c r="K582" s="23">
        <v>45291</v>
      </c>
      <c r="L582" s="31">
        <v>39655000</v>
      </c>
      <c r="M582" s="25">
        <v>0.24764890936352846</v>
      </c>
      <c r="N582" s="26">
        <v>9493167</v>
      </c>
      <c r="O582" s="26">
        <v>1321833</v>
      </c>
      <c r="P582" s="26">
        <v>28840000</v>
      </c>
      <c r="Q582" s="27" t="s">
        <v>32</v>
      </c>
      <c r="R582" s="27" t="s">
        <v>32</v>
      </c>
      <c r="S582" s="20">
        <v>0</v>
      </c>
      <c r="T582" s="20" t="s">
        <v>32</v>
      </c>
      <c r="U582" s="27">
        <v>0</v>
      </c>
      <c r="V582" s="26">
        <f t="shared" si="8"/>
        <v>39655000</v>
      </c>
      <c r="W582" s="29" t="s">
        <v>244</v>
      </c>
    </row>
    <row r="583" spans="1:23" ht="30" customHeight="1" x14ac:dyDescent="0.3">
      <c r="A583" s="36">
        <v>602</v>
      </c>
      <c r="B583" s="19">
        <v>2023</v>
      </c>
      <c r="C583" s="20" t="s">
        <v>1819</v>
      </c>
      <c r="D583" s="20" t="s">
        <v>1820</v>
      </c>
      <c r="E583" s="21">
        <v>1033783668</v>
      </c>
      <c r="F583" s="22" t="s">
        <v>1821</v>
      </c>
      <c r="G583" s="20" t="s">
        <v>340</v>
      </c>
      <c r="H583" s="20" t="s">
        <v>1341</v>
      </c>
      <c r="I583" s="23">
        <v>44965</v>
      </c>
      <c r="J583" s="23">
        <v>44967</v>
      </c>
      <c r="K583" s="23">
        <v>45291</v>
      </c>
      <c r="L583" s="31">
        <v>39655000</v>
      </c>
      <c r="M583" s="25">
        <v>0.24764890936352846</v>
      </c>
      <c r="N583" s="26">
        <v>9493167</v>
      </c>
      <c r="O583" s="26">
        <v>1321833</v>
      </c>
      <c r="P583" s="26">
        <v>28840000</v>
      </c>
      <c r="Q583" s="27" t="s">
        <v>32</v>
      </c>
      <c r="R583" s="27" t="s">
        <v>32</v>
      </c>
      <c r="S583" s="20">
        <v>0</v>
      </c>
      <c r="T583" s="20" t="s">
        <v>32</v>
      </c>
      <c r="U583" s="27">
        <v>0</v>
      </c>
      <c r="V583" s="26">
        <f t="shared" ref="V583:V646" si="9">L583+U583</f>
        <v>39655000</v>
      </c>
      <c r="W583" s="29" t="s">
        <v>352</v>
      </c>
    </row>
    <row r="584" spans="1:23" ht="30" customHeight="1" x14ac:dyDescent="0.3">
      <c r="A584" s="36">
        <v>603</v>
      </c>
      <c r="B584" s="19">
        <v>2023</v>
      </c>
      <c r="C584" s="20" t="s">
        <v>1822</v>
      </c>
      <c r="D584" s="20" t="s">
        <v>1823</v>
      </c>
      <c r="E584" s="21">
        <v>53062496</v>
      </c>
      <c r="F584" s="22" t="s">
        <v>1824</v>
      </c>
      <c r="G584" s="20" t="s">
        <v>340</v>
      </c>
      <c r="H584" s="20" t="s">
        <v>1341</v>
      </c>
      <c r="I584" s="23">
        <v>44965</v>
      </c>
      <c r="J584" s="23">
        <v>44967</v>
      </c>
      <c r="K584" s="23">
        <v>45291</v>
      </c>
      <c r="L584" s="31">
        <v>39655000</v>
      </c>
      <c r="M584" s="25">
        <v>0.24764890936352846</v>
      </c>
      <c r="N584" s="26">
        <v>9493167</v>
      </c>
      <c r="O584" s="26">
        <v>1321833</v>
      </c>
      <c r="P584" s="26">
        <v>28840000</v>
      </c>
      <c r="Q584" s="27" t="s">
        <v>32</v>
      </c>
      <c r="R584" s="27" t="s">
        <v>32</v>
      </c>
      <c r="S584" s="20">
        <v>0</v>
      </c>
      <c r="T584" s="20" t="s">
        <v>32</v>
      </c>
      <c r="U584" s="27">
        <v>0</v>
      </c>
      <c r="V584" s="26">
        <f t="shared" si="9"/>
        <v>39655000</v>
      </c>
      <c r="W584" s="29" t="s">
        <v>352</v>
      </c>
    </row>
    <row r="585" spans="1:23" ht="30" customHeight="1" x14ac:dyDescent="0.3">
      <c r="A585" s="36">
        <v>604</v>
      </c>
      <c r="B585" s="19">
        <v>2023</v>
      </c>
      <c r="C585" s="20" t="s">
        <v>1825</v>
      </c>
      <c r="D585" s="20" t="s">
        <v>1826</v>
      </c>
      <c r="E585" s="21">
        <v>52312234</v>
      </c>
      <c r="F585" s="22" t="s">
        <v>1827</v>
      </c>
      <c r="G585" s="20" t="s">
        <v>134</v>
      </c>
      <c r="H585" s="20" t="s">
        <v>135</v>
      </c>
      <c r="I585" s="23">
        <v>44966</v>
      </c>
      <c r="J585" s="23">
        <v>44967</v>
      </c>
      <c r="K585" s="23">
        <v>45269</v>
      </c>
      <c r="L585" s="31">
        <v>65180000</v>
      </c>
      <c r="M585" s="25">
        <v>0.26510067492446998</v>
      </c>
      <c r="N585" s="26">
        <v>17164067</v>
      </c>
      <c r="O585" s="26">
        <v>434533</v>
      </c>
      <c r="P585" s="26">
        <v>47581400</v>
      </c>
      <c r="Q585" s="27" t="s">
        <v>32</v>
      </c>
      <c r="R585" s="27" t="s">
        <v>32</v>
      </c>
      <c r="S585" s="20">
        <v>0</v>
      </c>
      <c r="T585" s="20" t="s">
        <v>32</v>
      </c>
      <c r="U585" s="27">
        <v>0</v>
      </c>
      <c r="V585" s="26">
        <f t="shared" si="9"/>
        <v>65180000</v>
      </c>
      <c r="W585" s="29" t="s">
        <v>352</v>
      </c>
    </row>
    <row r="586" spans="1:23" ht="30" customHeight="1" x14ac:dyDescent="0.3">
      <c r="A586" s="36">
        <v>605</v>
      </c>
      <c r="B586" s="19">
        <v>2023</v>
      </c>
      <c r="C586" s="20" t="s">
        <v>1828</v>
      </c>
      <c r="D586" s="20" t="s">
        <v>1829</v>
      </c>
      <c r="E586" s="21">
        <v>1030626046</v>
      </c>
      <c r="F586" s="22" t="s">
        <v>1830</v>
      </c>
      <c r="G586" s="20" t="s">
        <v>266</v>
      </c>
      <c r="H586" s="20" t="s">
        <v>267</v>
      </c>
      <c r="I586" s="23">
        <v>44966</v>
      </c>
      <c r="J586" s="23">
        <v>44970</v>
      </c>
      <c r="K586" s="23">
        <v>45287</v>
      </c>
      <c r="L586" s="31">
        <v>55377000</v>
      </c>
      <c r="M586" s="25">
        <v>0.24281150159744408</v>
      </c>
      <c r="N586" s="26">
        <v>13360800</v>
      </c>
      <c r="O586" s="26">
        <v>351600</v>
      </c>
      <c r="P586" s="26">
        <v>41664600</v>
      </c>
      <c r="Q586" s="27" t="s">
        <v>32</v>
      </c>
      <c r="R586" s="27" t="s">
        <v>32</v>
      </c>
      <c r="S586" s="20">
        <v>0</v>
      </c>
      <c r="T586" s="20" t="s">
        <v>32</v>
      </c>
      <c r="U586" s="27">
        <v>0</v>
      </c>
      <c r="V586" s="26">
        <f t="shared" si="9"/>
        <v>55377000</v>
      </c>
      <c r="W586" s="29" t="s">
        <v>139</v>
      </c>
    </row>
    <row r="587" spans="1:23" ht="30" customHeight="1" x14ac:dyDescent="0.3">
      <c r="A587" s="36">
        <v>606</v>
      </c>
      <c r="B587" s="19">
        <v>2023</v>
      </c>
      <c r="C587" s="20" t="s">
        <v>1831</v>
      </c>
      <c r="D587" s="20" t="s">
        <v>1832</v>
      </c>
      <c r="E587" s="21">
        <v>1020810754</v>
      </c>
      <c r="F587" s="22" t="s">
        <v>1833</v>
      </c>
      <c r="G587" s="20" t="s">
        <v>209</v>
      </c>
      <c r="H587" s="20" t="s">
        <v>210</v>
      </c>
      <c r="I587" s="23">
        <v>44966</v>
      </c>
      <c r="J587" s="23">
        <v>44967</v>
      </c>
      <c r="K587" s="23">
        <v>45291</v>
      </c>
      <c r="L587" s="31">
        <v>64600000</v>
      </c>
      <c r="M587" s="25">
        <v>0.2476489028213166</v>
      </c>
      <c r="N587" s="26">
        <v>15010000</v>
      </c>
      <c r="O587" s="26">
        <v>3990000</v>
      </c>
      <c r="P587" s="26">
        <v>45600000</v>
      </c>
      <c r="Q587" s="27" t="s">
        <v>32</v>
      </c>
      <c r="R587" s="27" t="s">
        <v>32</v>
      </c>
      <c r="S587" s="20">
        <v>0</v>
      </c>
      <c r="T587" s="20" t="s">
        <v>32</v>
      </c>
      <c r="U587" s="27">
        <v>0</v>
      </c>
      <c r="V587" s="26">
        <f t="shared" si="9"/>
        <v>64600000</v>
      </c>
      <c r="W587" s="29" t="s">
        <v>271</v>
      </c>
    </row>
    <row r="588" spans="1:23" ht="30" customHeight="1" x14ac:dyDescent="0.3">
      <c r="A588" s="36">
        <v>607</v>
      </c>
      <c r="B588" s="19">
        <v>2023</v>
      </c>
      <c r="C588" s="20" t="s">
        <v>1834</v>
      </c>
      <c r="D588" s="20" t="s">
        <v>1835</v>
      </c>
      <c r="E588" s="21">
        <v>1020778135</v>
      </c>
      <c r="F588" s="22" t="s">
        <v>1836</v>
      </c>
      <c r="G588" s="20" t="s">
        <v>134</v>
      </c>
      <c r="H588" s="20" t="s">
        <v>135</v>
      </c>
      <c r="I588" s="23">
        <v>44966</v>
      </c>
      <c r="J588" s="23">
        <v>44972</v>
      </c>
      <c r="K588" s="23">
        <v>45274</v>
      </c>
      <c r="L588" s="31">
        <v>65180000</v>
      </c>
      <c r="M588" s="25">
        <v>0.2483221450595475</v>
      </c>
      <c r="N588" s="26">
        <v>16077733</v>
      </c>
      <c r="O588" s="26">
        <v>434534</v>
      </c>
      <c r="P588" s="26">
        <v>48667733</v>
      </c>
      <c r="Q588" s="27" t="s">
        <v>32</v>
      </c>
      <c r="R588" s="27" t="s">
        <v>32</v>
      </c>
      <c r="S588" s="20">
        <v>0</v>
      </c>
      <c r="T588" s="20" t="s">
        <v>32</v>
      </c>
      <c r="U588" s="27">
        <v>0</v>
      </c>
      <c r="V588" s="26">
        <f t="shared" si="9"/>
        <v>65180000</v>
      </c>
      <c r="W588" s="29" t="s">
        <v>214</v>
      </c>
    </row>
    <row r="589" spans="1:23" ht="30" customHeight="1" x14ac:dyDescent="0.3">
      <c r="A589" s="36">
        <v>608</v>
      </c>
      <c r="B589" s="19">
        <v>2023</v>
      </c>
      <c r="C589" s="20" t="s">
        <v>1837</v>
      </c>
      <c r="D589" s="20" t="s">
        <v>1838</v>
      </c>
      <c r="E589" s="21">
        <v>1026286906</v>
      </c>
      <c r="F589" s="22" t="s">
        <v>1839</v>
      </c>
      <c r="G589" s="20" t="s">
        <v>340</v>
      </c>
      <c r="H589" s="20" t="s">
        <v>1341</v>
      </c>
      <c r="I589" s="23">
        <v>44966</v>
      </c>
      <c r="J589" s="23">
        <v>44967</v>
      </c>
      <c r="K589" s="23">
        <v>45291</v>
      </c>
      <c r="L589" s="31">
        <v>39655000</v>
      </c>
      <c r="M589" s="25">
        <v>0.24764890936352846</v>
      </c>
      <c r="N589" s="26">
        <v>9493167</v>
      </c>
      <c r="O589" s="26">
        <v>1321833</v>
      </c>
      <c r="P589" s="26">
        <v>28840000</v>
      </c>
      <c r="Q589" s="27" t="s">
        <v>32</v>
      </c>
      <c r="R589" s="27" t="s">
        <v>32</v>
      </c>
      <c r="S589" s="20">
        <v>0</v>
      </c>
      <c r="T589" s="20" t="s">
        <v>32</v>
      </c>
      <c r="U589" s="27">
        <v>0</v>
      </c>
      <c r="V589" s="26">
        <f t="shared" si="9"/>
        <v>39655000</v>
      </c>
      <c r="W589" s="29" t="s">
        <v>139</v>
      </c>
    </row>
    <row r="590" spans="1:23" ht="30" customHeight="1" x14ac:dyDescent="0.3">
      <c r="A590" s="36">
        <v>609</v>
      </c>
      <c r="B590" s="19">
        <v>2023</v>
      </c>
      <c r="C590" s="20" t="s">
        <v>1840</v>
      </c>
      <c r="D590" s="20" t="s">
        <v>1841</v>
      </c>
      <c r="E590" s="21">
        <v>52159768</v>
      </c>
      <c r="F590" s="22" t="s">
        <v>1842</v>
      </c>
      <c r="G590" s="20" t="s">
        <v>173</v>
      </c>
      <c r="H590" s="20" t="s">
        <v>174</v>
      </c>
      <c r="I590" s="23">
        <v>44966</v>
      </c>
      <c r="J590" s="23">
        <v>44970</v>
      </c>
      <c r="K590" s="23">
        <v>45291</v>
      </c>
      <c r="L590" s="31">
        <v>56089000</v>
      </c>
      <c r="M590" s="25">
        <v>0.24050633382751685</v>
      </c>
      <c r="N590" s="26">
        <v>12917467</v>
      </c>
      <c r="O590" s="26">
        <v>2379533</v>
      </c>
      <c r="P590" s="26">
        <v>40792000</v>
      </c>
      <c r="Q590" s="27" t="s">
        <v>32</v>
      </c>
      <c r="R590" s="27" t="s">
        <v>32</v>
      </c>
      <c r="S590" s="20">
        <v>0</v>
      </c>
      <c r="T590" s="20" t="s">
        <v>32</v>
      </c>
      <c r="U590" s="27">
        <v>0</v>
      </c>
      <c r="V590" s="26">
        <f t="shared" si="9"/>
        <v>56089000</v>
      </c>
      <c r="W590" s="29" t="s">
        <v>352</v>
      </c>
    </row>
    <row r="591" spans="1:23" ht="30" customHeight="1" x14ac:dyDescent="0.3">
      <c r="A591" s="36">
        <v>610</v>
      </c>
      <c r="B591" s="19">
        <v>2023</v>
      </c>
      <c r="C591" s="20" t="s">
        <v>1843</v>
      </c>
      <c r="D591" s="20" t="s">
        <v>1844</v>
      </c>
      <c r="E591" s="21">
        <v>52195275</v>
      </c>
      <c r="F591" s="22" t="s">
        <v>1845</v>
      </c>
      <c r="G591" s="20" t="s">
        <v>377</v>
      </c>
      <c r="H591" s="20" t="s">
        <v>378</v>
      </c>
      <c r="I591" s="23">
        <v>44966</v>
      </c>
      <c r="J591" s="23">
        <v>44967</v>
      </c>
      <c r="K591" s="23">
        <v>45291</v>
      </c>
      <c r="L591" s="31">
        <v>41457500</v>
      </c>
      <c r="M591" s="25">
        <v>0.24764890936352846</v>
      </c>
      <c r="N591" s="26">
        <v>9493167</v>
      </c>
      <c r="O591" s="26">
        <v>3124333</v>
      </c>
      <c r="P591" s="26">
        <v>28840000</v>
      </c>
      <c r="Q591" s="27" t="s">
        <v>32</v>
      </c>
      <c r="R591" s="27" t="s">
        <v>32</v>
      </c>
      <c r="S591" s="20">
        <v>0</v>
      </c>
      <c r="T591" s="20" t="s">
        <v>32</v>
      </c>
      <c r="U591" s="27">
        <v>0</v>
      </c>
      <c r="V591" s="26">
        <f t="shared" si="9"/>
        <v>41457500</v>
      </c>
      <c r="W591" s="29" t="s">
        <v>178</v>
      </c>
    </row>
    <row r="592" spans="1:23" ht="30" customHeight="1" x14ac:dyDescent="0.3">
      <c r="A592" s="36">
        <v>611</v>
      </c>
      <c r="B592" s="19">
        <v>2023</v>
      </c>
      <c r="C592" s="20" t="s">
        <v>1846</v>
      </c>
      <c r="D592" s="20" t="s">
        <v>1847</v>
      </c>
      <c r="E592" s="21">
        <v>1033726945</v>
      </c>
      <c r="F592" s="22" t="s">
        <v>1848</v>
      </c>
      <c r="G592" s="20" t="s">
        <v>134</v>
      </c>
      <c r="H592" s="20" t="s">
        <v>135</v>
      </c>
      <c r="I592" s="23">
        <v>44966</v>
      </c>
      <c r="J592" s="23">
        <v>44970</v>
      </c>
      <c r="K592" s="23">
        <v>45272</v>
      </c>
      <c r="L592" s="31">
        <v>65180000</v>
      </c>
      <c r="M592" s="25">
        <v>0.25503356088233947</v>
      </c>
      <c r="N592" s="26">
        <v>16512267</v>
      </c>
      <c r="O592" s="26">
        <v>434533</v>
      </c>
      <c r="P592" s="26">
        <v>48233200</v>
      </c>
      <c r="Q592" s="27" t="s">
        <v>32</v>
      </c>
      <c r="R592" s="27" t="s">
        <v>32</v>
      </c>
      <c r="S592" s="20">
        <v>0</v>
      </c>
      <c r="T592" s="20" t="s">
        <v>32</v>
      </c>
      <c r="U592" s="27">
        <v>0</v>
      </c>
      <c r="V592" s="26">
        <f t="shared" si="9"/>
        <v>65180000</v>
      </c>
      <c r="W592" s="29" t="s">
        <v>382</v>
      </c>
    </row>
    <row r="593" spans="1:23" ht="30" customHeight="1" x14ac:dyDescent="0.3">
      <c r="A593" s="36">
        <v>612</v>
      </c>
      <c r="B593" s="19">
        <v>2023</v>
      </c>
      <c r="C593" s="20" t="s">
        <v>1849</v>
      </c>
      <c r="D593" s="20" t="s">
        <v>1850</v>
      </c>
      <c r="E593" s="21">
        <v>1012393327</v>
      </c>
      <c r="F593" s="22" t="s">
        <v>1851</v>
      </c>
      <c r="G593" s="20" t="s">
        <v>266</v>
      </c>
      <c r="H593" s="20" t="s">
        <v>267</v>
      </c>
      <c r="I593" s="23">
        <v>44966</v>
      </c>
      <c r="J593" s="23">
        <v>44967</v>
      </c>
      <c r="K593" s="23">
        <v>45284</v>
      </c>
      <c r="L593" s="31">
        <v>55377000</v>
      </c>
      <c r="M593" s="25">
        <v>0.25239616613418531</v>
      </c>
      <c r="N593" s="26">
        <v>13888200</v>
      </c>
      <c r="O593" s="26">
        <v>351600</v>
      </c>
      <c r="P593" s="26">
        <v>41137200</v>
      </c>
      <c r="Q593" s="27" t="s">
        <v>32</v>
      </c>
      <c r="R593" s="27" t="s">
        <v>32</v>
      </c>
      <c r="S593" s="20">
        <v>0</v>
      </c>
      <c r="T593" s="20" t="s">
        <v>32</v>
      </c>
      <c r="U593" s="27">
        <v>0</v>
      </c>
      <c r="V593" s="26">
        <f t="shared" si="9"/>
        <v>55377000</v>
      </c>
      <c r="W593" s="29" t="s">
        <v>139</v>
      </c>
    </row>
    <row r="594" spans="1:23" ht="30" customHeight="1" x14ac:dyDescent="0.3">
      <c r="A594" s="36">
        <v>613</v>
      </c>
      <c r="B594" s="19">
        <v>2023</v>
      </c>
      <c r="C594" s="20" t="s">
        <v>1852</v>
      </c>
      <c r="D594" s="20" t="s">
        <v>1853</v>
      </c>
      <c r="E594" s="21">
        <v>1022949801</v>
      </c>
      <c r="F594" s="22" t="s">
        <v>1854</v>
      </c>
      <c r="G594" s="20" t="s">
        <v>266</v>
      </c>
      <c r="H594" s="20" t="s">
        <v>267</v>
      </c>
      <c r="I594" s="23">
        <v>44966</v>
      </c>
      <c r="J594" s="23">
        <v>44967</v>
      </c>
      <c r="K594" s="23">
        <v>45284</v>
      </c>
      <c r="L594" s="31">
        <v>55377000</v>
      </c>
      <c r="M594" s="25">
        <v>0.25239616613418531</v>
      </c>
      <c r="N594" s="26">
        <v>13888200</v>
      </c>
      <c r="O594" s="26">
        <v>351600</v>
      </c>
      <c r="P594" s="26">
        <v>41137200</v>
      </c>
      <c r="Q594" s="27" t="s">
        <v>32</v>
      </c>
      <c r="R594" s="27" t="s">
        <v>32</v>
      </c>
      <c r="S594" s="20">
        <v>0</v>
      </c>
      <c r="T594" s="20" t="s">
        <v>32</v>
      </c>
      <c r="U594" s="27">
        <v>0</v>
      </c>
      <c r="V594" s="26">
        <f t="shared" si="9"/>
        <v>55377000</v>
      </c>
      <c r="W594" s="29" t="s">
        <v>271</v>
      </c>
    </row>
    <row r="595" spans="1:23" ht="30" customHeight="1" x14ac:dyDescent="0.3">
      <c r="A595" s="36">
        <v>614</v>
      </c>
      <c r="B595" s="19">
        <v>2023</v>
      </c>
      <c r="C595" s="20" t="s">
        <v>1855</v>
      </c>
      <c r="D595" s="20" t="s">
        <v>1856</v>
      </c>
      <c r="E595" s="21">
        <v>1010185986</v>
      </c>
      <c r="F595" s="22" t="s">
        <v>1857</v>
      </c>
      <c r="G595" s="20" t="s">
        <v>134</v>
      </c>
      <c r="H595" s="20" t="s">
        <v>135</v>
      </c>
      <c r="I595" s="23">
        <v>44966</v>
      </c>
      <c r="J595" s="23">
        <v>44970</v>
      </c>
      <c r="K595" s="23">
        <v>45287</v>
      </c>
      <c r="L595" s="31">
        <v>55755000</v>
      </c>
      <c r="M595" s="25">
        <v>0.24281150159744408</v>
      </c>
      <c r="N595" s="26">
        <v>13452000</v>
      </c>
      <c r="O595" s="26">
        <v>354000</v>
      </c>
      <c r="P595" s="26">
        <v>41949000</v>
      </c>
      <c r="Q595" s="27" t="s">
        <v>32</v>
      </c>
      <c r="R595" s="27" t="s">
        <v>32</v>
      </c>
      <c r="S595" s="20">
        <v>0</v>
      </c>
      <c r="T595" s="20" t="s">
        <v>32</v>
      </c>
      <c r="U595" s="27">
        <v>0</v>
      </c>
      <c r="V595" s="26">
        <f t="shared" si="9"/>
        <v>55755000</v>
      </c>
      <c r="W595" s="29" t="s">
        <v>271</v>
      </c>
    </row>
    <row r="596" spans="1:23" ht="30" customHeight="1" x14ac:dyDescent="0.3">
      <c r="A596" s="36">
        <v>615</v>
      </c>
      <c r="B596" s="19">
        <v>2023</v>
      </c>
      <c r="C596" s="20" t="s">
        <v>1858</v>
      </c>
      <c r="D596" s="20" t="s">
        <v>1859</v>
      </c>
      <c r="E596" s="21">
        <v>53031062</v>
      </c>
      <c r="F596" s="22" t="s">
        <v>1860</v>
      </c>
      <c r="G596" s="20" t="s">
        <v>266</v>
      </c>
      <c r="H596" s="20" t="s">
        <v>267</v>
      </c>
      <c r="I596" s="23">
        <v>44966</v>
      </c>
      <c r="J596" s="23">
        <v>44967</v>
      </c>
      <c r="K596" s="23">
        <v>45284</v>
      </c>
      <c r="L596" s="31">
        <v>66444000</v>
      </c>
      <c r="M596" s="25">
        <v>0.25239616235967416</v>
      </c>
      <c r="N596" s="26">
        <v>16663733</v>
      </c>
      <c r="O596" s="26">
        <v>421867</v>
      </c>
      <c r="P596" s="26">
        <v>49358400</v>
      </c>
      <c r="Q596" s="27" t="s">
        <v>32</v>
      </c>
      <c r="R596" s="27" t="s">
        <v>32</v>
      </c>
      <c r="S596" s="20">
        <v>0</v>
      </c>
      <c r="T596" s="20" t="s">
        <v>32</v>
      </c>
      <c r="U596" s="27">
        <v>0</v>
      </c>
      <c r="V596" s="26">
        <f t="shared" si="9"/>
        <v>66444000</v>
      </c>
      <c r="W596" s="29" t="s">
        <v>139</v>
      </c>
    </row>
    <row r="597" spans="1:23" ht="30" customHeight="1" x14ac:dyDescent="0.3">
      <c r="A597" s="36">
        <v>616</v>
      </c>
      <c r="B597" s="19">
        <v>2023</v>
      </c>
      <c r="C597" s="20" t="s">
        <v>1861</v>
      </c>
      <c r="D597" s="20" t="s">
        <v>1862</v>
      </c>
      <c r="E597" s="21">
        <v>1014198241</v>
      </c>
      <c r="F597" s="22" t="s">
        <v>1863</v>
      </c>
      <c r="G597" s="20" t="s">
        <v>340</v>
      </c>
      <c r="H597" s="20" t="s">
        <v>1341</v>
      </c>
      <c r="I597" s="23">
        <v>44966</v>
      </c>
      <c r="J597" s="23">
        <v>44970</v>
      </c>
      <c r="K597" s="23">
        <v>45291</v>
      </c>
      <c r="L597" s="31">
        <v>79310000</v>
      </c>
      <c r="M597" s="25">
        <v>0.24050632578041364</v>
      </c>
      <c r="N597" s="26">
        <v>18265333</v>
      </c>
      <c r="O597" s="26">
        <v>3364667</v>
      </c>
      <c r="P597" s="26">
        <v>57680000</v>
      </c>
      <c r="Q597" s="27" t="s">
        <v>32</v>
      </c>
      <c r="R597" s="27" t="s">
        <v>32</v>
      </c>
      <c r="S597" s="20">
        <v>0</v>
      </c>
      <c r="T597" s="20" t="s">
        <v>32</v>
      </c>
      <c r="U597" s="27">
        <v>0</v>
      </c>
      <c r="V597" s="26">
        <f t="shared" si="9"/>
        <v>79310000</v>
      </c>
      <c r="W597" s="29" t="s">
        <v>271</v>
      </c>
    </row>
    <row r="598" spans="1:23" ht="30" customHeight="1" x14ac:dyDescent="0.3">
      <c r="A598" s="36">
        <v>617</v>
      </c>
      <c r="B598" s="19">
        <v>2023</v>
      </c>
      <c r="C598" s="20" t="s">
        <v>1864</v>
      </c>
      <c r="D598" s="20" t="s">
        <v>1865</v>
      </c>
      <c r="E598" s="21">
        <v>143866</v>
      </c>
      <c r="F598" s="22" t="s">
        <v>1866</v>
      </c>
      <c r="G598" s="20" t="s">
        <v>191</v>
      </c>
      <c r="H598" s="20" t="s">
        <v>192</v>
      </c>
      <c r="I598" s="23">
        <v>44967</v>
      </c>
      <c r="J598" s="23">
        <v>44969</v>
      </c>
      <c r="K598" s="23">
        <v>45311</v>
      </c>
      <c r="L598" s="31">
        <v>77840491</v>
      </c>
      <c r="M598" s="25">
        <v>0.35398229952069549</v>
      </c>
      <c r="N598" s="26">
        <v>27554156</v>
      </c>
      <c r="O598" s="26">
        <v>0</v>
      </c>
      <c r="P598" s="26">
        <v>50286335</v>
      </c>
      <c r="Q598" s="27" t="s">
        <v>32</v>
      </c>
      <c r="R598" s="27" t="s">
        <v>32</v>
      </c>
      <c r="S598" s="20">
        <v>0</v>
      </c>
      <c r="T598" s="20" t="s">
        <v>32</v>
      </c>
      <c r="U598" s="27">
        <v>0</v>
      </c>
      <c r="V598" s="26">
        <f t="shared" si="9"/>
        <v>77840491</v>
      </c>
      <c r="W598" s="29" t="s">
        <v>352</v>
      </c>
    </row>
    <row r="599" spans="1:23" ht="30" customHeight="1" x14ac:dyDescent="0.3">
      <c r="A599" s="36">
        <v>618</v>
      </c>
      <c r="B599" s="19">
        <v>2023</v>
      </c>
      <c r="C599" s="20" t="s">
        <v>1867</v>
      </c>
      <c r="D599" s="20" t="s">
        <v>1868</v>
      </c>
      <c r="E599" s="21">
        <v>19244502</v>
      </c>
      <c r="F599" s="22" t="s">
        <v>1869</v>
      </c>
      <c r="G599" s="20" t="s">
        <v>191</v>
      </c>
      <c r="H599" s="20" t="s">
        <v>192</v>
      </c>
      <c r="I599" s="23">
        <v>44967</v>
      </c>
      <c r="J599" s="23">
        <v>44967</v>
      </c>
      <c r="K599" s="23">
        <v>45311</v>
      </c>
      <c r="L599" s="31">
        <v>51150000</v>
      </c>
      <c r="M599" s="25">
        <v>0.35190615835777128</v>
      </c>
      <c r="N599" s="26">
        <v>18000000</v>
      </c>
      <c r="O599" s="26">
        <v>0</v>
      </c>
      <c r="P599" s="26">
        <v>33150000</v>
      </c>
      <c r="Q599" s="27" t="s">
        <v>32</v>
      </c>
      <c r="R599" s="27" t="s">
        <v>32</v>
      </c>
      <c r="S599" s="20">
        <v>0</v>
      </c>
      <c r="T599" s="20" t="s">
        <v>32</v>
      </c>
      <c r="U599" s="27">
        <v>0</v>
      </c>
      <c r="V599" s="26">
        <f t="shared" si="9"/>
        <v>51150000</v>
      </c>
      <c r="W599" s="29" t="s">
        <v>196</v>
      </c>
    </row>
    <row r="600" spans="1:23" ht="30" customHeight="1" x14ac:dyDescent="0.3">
      <c r="A600" s="36">
        <v>619</v>
      </c>
      <c r="B600" s="19">
        <v>2023</v>
      </c>
      <c r="C600" s="20" t="s">
        <v>1870</v>
      </c>
      <c r="D600" s="20" t="s">
        <v>1871</v>
      </c>
      <c r="E600" s="21">
        <v>1015394684</v>
      </c>
      <c r="F600" s="22" t="s">
        <v>1872</v>
      </c>
      <c r="G600" s="20" t="s">
        <v>340</v>
      </c>
      <c r="H600" s="20" t="s">
        <v>1341</v>
      </c>
      <c r="I600" s="23">
        <v>44967</v>
      </c>
      <c r="J600" s="23">
        <v>44971</v>
      </c>
      <c r="K600" s="23">
        <v>45291</v>
      </c>
      <c r="L600" s="31">
        <v>45320000</v>
      </c>
      <c r="M600" s="25">
        <v>0.23809523809523808</v>
      </c>
      <c r="N600" s="26">
        <v>10300000</v>
      </c>
      <c r="O600" s="26">
        <v>2060000</v>
      </c>
      <c r="P600" s="26">
        <v>32960000</v>
      </c>
      <c r="Q600" s="27" t="s">
        <v>32</v>
      </c>
      <c r="R600" s="27" t="s">
        <v>32</v>
      </c>
      <c r="S600" s="20">
        <v>0</v>
      </c>
      <c r="T600" s="20" t="s">
        <v>32</v>
      </c>
      <c r="U600" s="27">
        <v>0</v>
      </c>
      <c r="V600" s="26">
        <f t="shared" si="9"/>
        <v>45320000</v>
      </c>
      <c r="W600" s="29" t="s">
        <v>196</v>
      </c>
    </row>
    <row r="601" spans="1:23" ht="30" customHeight="1" x14ac:dyDescent="0.3">
      <c r="A601" s="36">
        <v>620</v>
      </c>
      <c r="B601" s="19">
        <v>2023</v>
      </c>
      <c r="C601" s="20" t="s">
        <v>1873</v>
      </c>
      <c r="D601" s="20" t="s">
        <v>1874</v>
      </c>
      <c r="E601" s="21">
        <v>53077411</v>
      </c>
      <c r="F601" s="22" t="s">
        <v>1875</v>
      </c>
      <c r="G601" s="20" t="s">
        <v>134</v>
      </c>
      <c r="H601" s="20" t="s">
        <v>135</v>
      </c>
      <c r="I601" s="23">
        <v>44967</v>
      </c>
      <c r="J601" s="23">
        <v>44970</v>
      </c>
      <c r="K601" s="23">
        <v>45291</v>
      </c>
      <c r="L601" s="31">
        <v>91773000</v>
      </c>
      <c r="M601" s="25">
        <v>0.24050632911392406</v>
      </c>
      <c r="N601" s="26">
        <v>21135600</v>
      </c>
      <c r="O601" s="26">
        <v>3893400</v>
      </c>
      <c r="P601" s="26">
        <v>66744000</v>
      </c>
      <c r="Q601" s="27" t="s">
        <v>32</v>
      </c>
      <c r="R601" s="27" t="s">
        <v>32</v>
      </c>
      <c r="S601" s="20">
        <v>0</v>
      </c>
      <c r="T601" s="20" t="s">
        <v>32</v>
      </c>
      <c r="U601" s="27">
        <v>0</v>
      </c>
      <c r="V601" s="26">
        <f t="shared" si="9"/>
        <v>91773000</v>
      </c>
      <c r="W601" s="29" t="s">
        <v>352</v>
      </c>
    </row>
    <row r="602" spans="1:23" ht="30" customHeight="1" x14ac:dyDescent="0.3">
      <c r="A602" s="36">
        <v>621</v>
      </c>
      <c r="B602" s="19">
        <v>2023</v>
      </c>
      <c r="C602" s="20" t="s">
        <v>1876</v>
      </c>
      <c r="D602" s="20" t="s">
        <v>1877</v>
      </c>
      <c r="E602" s="21">
        <v>1123620624</v>
      </c>
      <c r="F602" s="22" t="s">
        <v>1878</v>
      </c>
      <c r="G602" s="20" t="s">
        <v>340</v>
      </c>
      <c r="H602" s="20" t="s">
        <v>1341</v>
      </c>
      <c r="I602" s="23">
        <v>44967</v>
      </c>
      <c r="J602" s="23">
        <v>44970</v>
      </c>
      <c r="K602" s="23">
        <v>45291</v>
      </c>
      <c r="L602" s="31">
        <v>56650000</v>
      </c>
      <c r="M602" s="25">
        <v>0.24050633378083855</v>
      </c>
      <c r="N602" s="26">
        <v>13046667</v>
      </c>
      <c r="O602" s="26">
        <v>2403333</v>
      </c>
      <c r="P602" s="26">
        <v>41200000</v>
      </c>
      <c r="Q602" s="27" t="s">
        <v>32</v>
      </c>
      <c r="R602" s="27" t="s">
        <v>32</v>
      </c>
      <c r="S602" s="20">
        <v>0</v>
      </c>
      <c r="T602" s="20" t="s">
        <v>32</v>
      </c>
      <c r="U602" s="27">
        <v>0</v>
      </c>
      <c r="V602" s="26">
        <f t="shared" si="9"/>
        <v>56650000</v>
      </c>
      <c r="W602" s="29" t="s">
        <v>139</v>
      </c>
    </row>
    <row r="603" spans="1:23" ht="30" customHeight="1" x14ac:dyDescent="0.3">
      <c r="A603" s="36">
        <v>622</v>
      </c>
      <c r="B603" s="19">
        <v>2023</v>
      </c>
      <c r="C603" s="20" t="s">
        <v>1879</v>
      </c>
      <c r="D603" s="20" t="s">
        <v>1880</v>
      </c>
      <c r="E603" s="21">
        <v>1020782808</v>
      </c>
      <c r="F603" s="22" t="s">
        <v>1881</v>
      </c>
      <c r="G603" s="20" t="s">
        <v>340</v>
      </c>
      <c r="H603" s="20" t="s">
        <v>1341</v>
      </c>
      <c r="I603" s="23">
        <v>44967</v>
      </c>
      <c r="J603" s="23">
        <v>44970</v>
      </c>
      <c r="K603" s="23">
        <v>45291</v>
      </c>
      <c r="L603" s="31">
        <v>56650000</v>
      </c>
      <c r="M603" s="25">
        <v>0.24050633378083855</v>
      </c>
      <c r="N603" s="26">
        <v>13046667</v>
      </c>
      <c r="O603" s="26">
        <v>2403333</v>
      </c>
      <c r="P603" s="26">
        <v>41200000</v>
      </c>
      <c r="Q603" s="27" t="s">
        <v>32</v>
      </c>
      <c r="R603" s="27" t="s">
        <v>32</v>
      </c>
      <c r="S603" s="20">
        <v>0</v>
      </c>
      <c r="T603" s="20" t="s">
        <v>32</v>
      </c>
      <c r="U603" s="27">
        <v>0</v>
      </c>
      <c r="V603" s="26">
        <f t="shared" si="9"/>
        <v>56650000</v>
      </c>
      <c r="W603" s="29" t="s">
        <v>352</v>
      </c>
    </row>
    <row r="604" spans="1:23" ht="30" customHeight="1" x14ac:dyDescent="0.3">
      <c r="A604" s="36">
        <v>623</v>
      </c>
      <c r="B604" s="19">
        <v>2023</v>
      </c>
      <c r="C604" s="20" t="s">
        <v>1882</v>
      </c>
      <c r="D604" s="20" t="s">
        <v>1883</v>
      </c>
      <c r="E604" s="21">
        <v>1032356505</v>
      </c>
      <c r="F604" s="22" t="s">
        <v>1884</v>
      </c>
      <c r="G604" s="20" t="s">
        <v>340</v>
      </c>
      <c r="H604" s="20" t="s">
        <v>1341</v>
      </c>
      <c r="I604" s="23">
        <v>44967</v>
      </c>
      <c r="J604" s="23">
        <v>44970</v>
      </c>
      <c r="K604" s="23">
        <v>45291</v>
      </c>
      <c r="L604" s="31">
        <v>56650000</v>
      </c>
      <c r="M604" s="25">
        <v>0.24050633378083855</v>
      </c>
      <c r="N604" s="26">
        <v>13046667</v>
      </c>
      <c r="O604" s="26">
        <v>2403333</v>
      </c>
      <c r="P604" s="26">
        <v>41200000</v>
      </c>
      <c r="Q604" s="27" t="s">
        <v>32</v>
      </c>
      <c r="R604" s="27" t="s">
        <v>32</v>
      </c>
      <c r="S604" s="20">
        <v>0</v>
      </c>
      <c r="T604" s="20" t="s">
        <v>32</v>
      </c>
      <c r="U604" s="27">
        <v>0</v>
      </c>
      <c r="V604" s="26">
        <f t="shared" si="9"/>
        <v>56650000</v>
      </c>
      <c r="W604" s="29" t="s">
        <v>352</v>
      </c>
    </row>
    <row r="605" spans="1:23" ht="30" customHeight="1" x14ac:dyDescent="0.3">
      <c r="A605" s="36">
        <v>624</v>
      </c>
      <c r="B605" s="19">
        <v>2023</v>
      </c>
      <c r="C605" s="20" t="s">
        <v>1885</v>
      </c>
      <c r="D605" s="20" t="s">
        <v>1886</v>
      </c>
      <c r="E605" s="21">
        <v>1030556803</v>
      </c>
      <c r="F605" s="22" t="s">
        <v>1887</v>
      </c>
      <c r="G605" s="20" t="s">
        <v>377</v>
      </c>
      <c r="H605" s="20" t="s">
        <v>378</v>
      </c>
      <c r="I605" s="23">
        <v>44967</v>
      </c>
      <c r="J605" s="23">
        <v>44970</v>
      </c>
      <c r="K605" s="23">
        <v>45291</v>
      </c>
      <c r="L605" s="31">
        <v>41457500</v>
      </c>
      <c r="M605" s="25">
        <v>0.24050633578094474</v>
      </c>
      <c r="N605" s="26">
        <v>9132667</v>
      </c>
      <c r="O605" s="26">
        <v>3484833</v>
      </c>
      <c r="P605" s="26">
        <v>28840000</v>
      </c>
      <c r="Q605" s="27" t="s">
        <v>32</v>
      </c>
      <c r="R605" s="27" t="s">
        <v>32</v>
      </c>
      <c r="S605" s="20">
        <v>0</v>
      </c>
      <c r="T605" s="20" t="s">
        <v>32</v>
      </c>
      <c r="U605" s="27">
        <v>0</v>
      </c>
      <c r="V605" s="26">
        <f t="shared" si="9"/>
        <v>41457500</v>
      </c>
      <c r="W605" s="29" t="s">
        <v>352</v>
      </c>
    </row>
    <row r="606" spans="1:23" ht="30" customHeight="1" x14ac:dyDescent="0.3">
      <c r="A606" s="36">
        <v>625</v>
      </c>
      <c r="B606" s="19">
        <v>2023</v>
      </c>
      <c r="C606" s="20" t="s">
        <v>1888</v>
      </c>
      <c r="D606" s="20" t="s">
        <v>1889</v>
      </c>
      <c r="E606" s="21">
        <v>79796504</v>
      </c>
      <c r="F606" s="22" t="s">
        <v>1890</v>
      </c>
      <c r="G606" s="20" t="s">
        <v>134</v>
      </c>
      <c r="H606" s="20" t="s">
        <v>135</v>
      </c>
      <c r="I606" s="23">
        <v>44967</v>
      </c>
      <c r="J606" s="23">
        <v>44971</v>
      </c>
      <c r="K606" s="23">
        <v>45074</v>
      </c>
      <c r="L606" s="31">
        <v>22813000</v>
      </c>
      <c r="M606" s="25">
        <v>0.73333331872178142</v>
      </c>
      <c r="N606" s="26">
        <v>16729533</v>
      </c>
      <c r="O606" s="26">
        <v>0</v>
      </c>
      <c r="P606" s="26">
        <v>6083467</v>
      </c>
      <c r="Q606" s="27" t="s">
        <v>32</v>
      </c>
      <c r="R606" s="27" t="s">
        <v>32</v>
      </c>
      <c r="S606" s="20">
        <v>0</v>
      </c>
      <c r="T606" s="20" t="s">
        <v>32</v>
      </c>
      <c r="U606" s="27">
        <v>0</v>
      </c>
      <c r="V606" s="26">
        <f t="shared" si="9"/>
        <v>22813000</v>
      </c>
      <c r="W606" s="29" t="s">
        <v>382</v>
      </c>
    </row>
    <row r="607" spans="1:23" ht="30" customHeight="1" x14ac:dyDescent="0.3">
      <c r="A607" s="36">
        <v>626</v>
      </c>
      <c r="B607" s="19">
        <v>2023</v>
      </c>
      <c r="C607" s="20" t="s">
        <v>1891</v>
      </c>
      <c r="D607" s="20" t="s">
        <v>1892</v>
      </c>
      <c r="E607" s="21">
        <v>52026484</v>
      </c>
      <c r="F607" s="22" t="s">
        <v>1893</v>
      </c>
      <c r="G607" s="20" t="s">
        <v>266</v>
      </c>
      <c r="H607" s="20" t="s">
        <v>267</v>
      </c>
      <c r="I607" s="23">
        <v>44967</v>
      </c>
      <c r="J607" s="23">
        <v>44970</v>
      </c>
      <c r="K607" s="23">
        <v>45287</v>
      </c>
      <c r="L607" s="31">
        <v>31972500</v>
      </c>
      <c r="M607" s="25">
        <v>0.24281150159744408</v>
      </c>
      <c r="N607" s="26">
        <v>7714000</v>
      </c>
      <c r="O607" s="26">
        <v>203000</v>
      </c>
      <c r="P607" s="26">
        <v>24055500</v>
      </c>
      <c r="Q607" s="27" t="s">
        <v>32</v>
      </c>
      <c r="R607" s="27" t="s">
        <v>32</v>
      </c>
      <c r="S607" s="20">
        <v>0</v>
      </c>
      <c r="T607" s="20" t="s">
        <v>32</v>
      </c>
      <c r="U607" s="27">
        <v>0</v>
      </c>
      <c r="V607" s="26">
        <f t="shared" si="9"/>
        <v>31972500</v>
      </c>
      <c r="W607" s="29" t="s">
        <v>139</v>
      </c>
    </row>
    <row r="608" spans="1:23" ht="30" customHeight="1" x14ac:dyDescent="0.3">
      <c r="A608" s="36">
        <v>627</v>
      </c>
      <c r="B608" s="19">
        <v>2023</v>
      </c>
      <c r="C608" s="20" t="s">
        <v>1894</v>
      </c>
      <c r="D608" s="20" t="s">
        <v>1895</v>
      </c>
      <c r="E608" s="21">
        <v>1020796941</v>
      </c>
      <c r="F608" s="22" t="s">
        <v>1896</v>
      </c>
      <c r="G608" s="20" t="s">
        <v>209</v>
      </c>
      <c r="H608" s="20" t="s">
        <v>210</v>
      </c>
      <c r="I608" s="23">
        <v>44967</v>
      </c>
      <c r="J608" s="23">
        <v>44970</v>
      </c>
      <c r="K608" s="23">
        <v>45291</v>
      </c>
      <c r="L608" s="31">
        <v>73645000</v>
      </c>
      <c r="M608" s="25">
        <v>0.24050633270385829</v>
      </c>
      <c r="N608" s="26">
        <v>16960667</v>
      </c>
      <c r="O608" s="26">
        <v>3124333</v>
      </c>
      <c r="P608" s="26">
        <v>53560000</v>
      </c>
      <c r="Q608" s="27" t="s">
        <v>32</v>
      </c>
      <c r="R608" s="27" t="s">
        <v>32</v>
      </c>
      <c r="S608" s="20">
        <v>0</v>
      </c>
      <c r="T608" s="20" t="s">
        <v>32</v>
      </c>
      <c r="U608" s="27">
        <v>0</v>
      </c>
      <c r="V608" s="26">
        <f t="shared" si="9"/>
        <v>73645000</v>
      </c>
      <c r="W608" s="29" t="s">
        <v>271</v>
      </c>
    </row>
    <row r="609" spans="1:23" ht="30" customHeight="1" x14ac:dyDescent="0.3">
      <c r="A609" s="36">
        <v>628</v>
      </c>
      <c r="B609" s="19">
        <v>2023</v>
      </c>
      <c r="C609" s="20" t="s">
        <v>1897</v>
      </c>
      <c r="D609" s="20" t="s">
        <v>1898</v>
      </c>
      <c r="E609" s="21">
        <v>52546928</v>
      </c>
      <c r="F609" s="22" t="s">
        <v>1899</v>
      </c>
      <c r="G609" s="20" t="s">
        <v>340</v>
      </c>
      <c r="H609" s="20" t="s">
        <v>1341</v>
      </c>
      <c r="I609" s="23">
        <v>44967</v>
      </c>
      <c r="J609" s="23">
        <v>44970</v>
      </c>
      <c r="K609" s="23">
        <v>45291</v>
      </c>
      <c r="L609" s="31">
        <v>39655000</v>
      </c>
      <c r="M609" s="25">
        <v>0.24050633578094474</v>
      </c>
      <c r="N609" s="26">
        <v>9132667</v>
      </c>
      <c r="O609" s="26">
        <v>1682333</v>
      </c>
      <c r="P609" s="26">
        <v>28840000</v>
      </c>
      <c r="Q609" s="27" t="s">
        <v>32</v>
      </c>
      <c r="R609" s="27" t="s">
        <v>32</v>
      </c>
      <c r="S609" s="20">
        <v>0</v>
      </c>
      <c r="T609" s="20" t="s">
        <v>32</v>
      </c>
      <c r="U609" s="27">
        <v>0</v>
      </c>
      <c r="V609" s="26">
        <f t="shared" si="9"/>
        <v>39655000</v>
      </c>
      <c r="W609" s="29" t="s">
        <v>214</v>
      </c>
    </row>
    <row r="610" spans="1:23" ht="30" customHeight="1" x14ac:dyDescent="0.3">
      <c r="A610" s="36">
        <v>629</v>
      </c>
      <c r="B610" s="19">
        <v>2023</v>
      </c>
      <c r="C610" s="20" t="s">
        <v>1900</v>
      </c>
      <c r="D610" s="20" t="s">
        <v>1901</v>
      </c>
      <c r="E610" s="21">
        <v>1015464138</v>
      </c>
      <c r="F610" s="22" t="s">
        <v>1902</v>
      </c>
      <c r="G610" s="20" t="s">
        <v>340</v>
      </c>
      <c r="H610" s="20" t="s">
        <v>1341</v>
      </c>
      <c r="I610" s="23">
        <v>44967</v>
      </c>
      <c r="J610" s="23">
        <v>44979</v>
      </c>
      <c r="K610" s="23">
        <v>45291</v>
      </c>
      <c r="L610" s="31">
        <v>39655000</v>
      </c>
      <c r="M610" s="25">
        <v>0.21824104940892761</v>
      </c>
      <c r="N610" s="26">
        <v>8051167</v>
      </c>
      <c r="O610" s="26">
        <v>2763833</v>
      </c>
      <c r="P610" s="26">
        <v>28840000</v>
      </c>
      <c r="Q610" s="27" t="s">
        <v>32</v>
      </c>
      <c r="R610" s="27" t="s">
        <v>32</v>
      </c>
      <c r="S610" s="20">
        <v>0</v>
      </c>
      <c r="T610" s="20" t="s">
        <v>32</v>
      </c>
      <c r="U610" s="27">
        <v>0</v>
      </c>
      <c r="V610" s="26">
        <f t="shared" si="9"/>
        <v>39655000</v>
      </c>
      <c r="W610" s="29" t="s">
        <v>352</v>
      </c>
    </row>
    <row r="611" spans="1:23" ht="30" customHeight="1" x14ac:dyDescent="0.3">
      <c r="A611" s="36">
        <v>630</v>
      </c>
      <c r="B611" s="19">
        <v>2023</v>
      </c>
      <c r="C611" s="20" t="s">
        <v>1903</v>
      </c>
      <c r="D611" s="20" t="s">
        <v>1904</v>
      </c>
      <c r="E611" s="21">
        <v>1032474240</v>
      </c>
      <c r="F611" s="22" t="s">
        <v>1905</v>
      </c>
      <c r="G611" s="20" t="s">
        <v>340</v>
      </c>
      <c r="H611" s="20" t="s">
        <v>1341</v>
      </c>
      <c r="I611" s="23">
        <v>44967</v>
      </c>
      <c r="J611" s="23">
        <v>44970</v>
      </c>
      <c r="K611" s="23">
        <v>45291</v>
      </c>
      <c r="L611" s="31">
        <v>39655000</v>
      </c>
      <c r="M611" s="25">
        <v>0.24050633578094474</v>
      </c>
      <c r="N611" s="26">
        <v>9132667</v>
      </c>
      <c r="O611" s="26">
        <v>1682333</v>
      </c>
      <c r="P611" s="26">
        <v>28840000</v>
      </c>
      <c r="Q611" s="27" t="s">
        <v>32</v>
      </c>
      <c r="R611" s="27" t="s">
        <v>32</v>
      </c>
      <c r="S611" s="20">
        <v>0</v>
      </c>
      <c r="T611" s="20" t="s">
        <v>32</v>
      </c>
      <c r="U611" s="27">
        <v>0</v>
      </c>
      <c r="V611" s="26">
        <f t="shared" si="9"/>
        <v>39655000</v>
      </c>
      <c r="W611" s="29" t="s">
        <v>352</v>
      </c>
    </row>
    <row r="612" spans="1:23" ht="30" customHeight="1" x14ac:dyDescent="0.3">
      <c r="A612" s="36">
        <v>631</v>
      </c>
      <c r="B612" s="19">
        <v>2023</v>
      </c>
      <c r="C612" s="20" t="s">
        <v>1906</v>
      </c>
      <c r="D612" s="20" t="s">
        <v>1907</v>
      </c>
      <c r="E612" s="21">
        <v>1026559384</v>
      </c>
      <c r="F612" s="22" t="s">
        <v>1908</v>
      </c>
      <c r="G612" s="20" t="s">
        <v>340</v>
      </c>
      <c r="H612" s="20" t="s">
        <v>1341</v>
      </c>
      <c r="I612" s="23">
        <v>44967</v>
      </c>
      <c r="J612" s="23">
        <v>44978</v>
      </c>
      <c r="K612" s="23">
        <v>45291</v>
      </c>
      <c r="L612" s="31">
        <v>56650000</v>
      </c>
      <c r="M612" s="25">
        <v>0.22077921586672056</v>
      </c>
      <c r="N612" s="26">
        <v>11673333</v>
      </c>
      <c r="O612" s="26">
        <v>3776667</v>
      </c>
      <c r="P612" s="26">
        <v>41200000</v>
      </c>
      <c r="Q612" s="27" t="s">
        <v>32</v>
      </c>
      <c r="R612" s="27" t="s">
        <v>32</v>
      </c>
      <c r="S612" s="20">
        <v>0</v>
      </c>
      <c r="T612" s="20" t="s">
        <v>32</v>
      </c>
      <c r="U612" s="27">
        <v>0</v>
      </c>
      <c r="V612" s="26">
        <f t="shared" si="9"/>
        <v>56650000</v>
      </c>
      <c r="W612" s="29" t="s">
        <v>352</v>
      </c>
    </row>
    <row r="613" spans="1:23" ht="30" customHeight="1" x14ac:dyDescent="0.3">
      <c r="A613" s="36">
        <v>632</v>
      </c>
      <c r="B613" s="19">
        <v>2023</v>
      </c>
      <c r="C613" s="20" t="s">
        <v>1909</v>
      </c>
      <c r="D613" s="20" t="s">
        <v>1910</v>
      </c>
      <c r="E613" s="21">
        <v>1121865195</v>
      </c>
      <c r="F613" s="22" t="s">
        <v>1911</v>
      </c>
      <c r="G613" s="20" t="s">
        <v>239</v>
      </c>
      <c r="H613" s="20" t="s">
        <v>240</v>
      </c>
      <c r="I613" s="23">
        <v>44967</v>
      </c>
      <c r="J613" s="23">
        <v>44970</v>
      </c>
      <c r="K613" s="23">
        <v>45291</v>
      </c>
      <c r="L613" s="31">
        <v>63019000</v>
      </c>
      <c r="M613" s="25">
        <v>0.24050633330917798</v>
      </c>
      <c r="N613" s="26">
        <v>14513467</v>
      </c>
      <c r="O613" s="26">
        <v>2673533</v>
      </c>
      <c r="P613" s="26">
        <v>45832000</v>
      </c>
      <c r="Q613" s="27" t="s">
        <v>32</v>
      </c>
      <c r="R613" s="27" t="s">
        <v>32</v>
      </c>
      <c r="S613" s="20">
        <v>0</v>
      </c>
      <c r="T613" s="20" t="s">
        <v>32</v>
      </c>
      <c r="U613" s="27">
        <v>0</v>
      </c>
      <c r="V613" s="26">
        <f t="shared" si="9"/>
        <v>63019000</v>
      </c>
      <c r="W613" s="29" t="s">
        <v>352</v>
      </c>
    </row>
    <row r="614" spans="1:23" ht="30" customHeight="1" x14ac:dyDescent="0.3">
      <c r="A614" s="36">
        <v>633</v>
      </c>
      <c r="B614" s="19">
        <v>2023</v>
      </c>
      <c r="C614" s="20" t="s">
        <v>1912</v>
      </c>
      <c r="D614" s="20" t="s">
        <v>1913</v>
      </c>
      <c r="E614" s="21">
        <v>1032362672</v>
      </c>
      <c r="F614" s="22" t="s">
        <v>1914</v>
      </c>
      <c r="G614" s="20" t="s">
        <v>239</v>
      </c>
      <c r="H614" s="20" t="s">
        <v>240</v>
      </c>
      <c r="I614" s="23">
        <v>44967</v>
      </c>
      <c r="J614" s="23">
        <v>44970</v>
      </c>
      <c r="K614" s="23">
        <v>45291</v>
      </c>
      <c r="L614" s="31">
        <v>63019000</v>
      </c>
      <c r="M614" s="25">
        <v>0.24050633330917798</v>
      </c>
      <c r="N614" s="26">
        <v>14513467</v>
      </c>
      <c r="O614" s="26">
        <v>2673533</v>
      </c>
      <c r="P614" s="26">
        <v>45832000</v>
      </c>
      <c r="Q614" s="27" t="s">
        <v>32</v>
      </c>
      <c r="R614" s="27" t="s">
        <v>32</v>
      </c>
      <c r="S614" s="20">
        <v>0</v>
      </c>
      <c r="T614" s="20" t="s">
        <v>32</v>
      </c>
      <c r="U614" s="27">
        <v>0</v>
      </c>
      <c r="V614" s="26">
        <f t="shared" si="9"/>
        <v>63019000</v>
      </c>
      <c r="W614" s="29" t="s">
        <v>244</v>
      </c>
    </row>
    <row r="615" spans="1:23" ht="30" customHeight="1" x14ac:dyDescent="0.3">
      <c r="A615" s="36">
        <v>634</v>
      </c>
      <c r="B615" s="19">
        <v>2023</v>
      </c>
      <c r="C615" s="20" t="s">
        <v>1915</v>
      </c>
      <c r="D615" s="20" t="s">
        <v>1916</v>
      </c>
      <c r="E615" s="21">
        <v>32735680</v>
      </c>
      <c r="F615" s="22" t="s">
        <v>1917</v>
      </c>
      <c r="G615" s="20" t="s">
        <v>340</v>
      </c>
      <c r="H615" s="20" t="s">
        <v>1341</v>
      </c>
      <c r="I615" s="23">
        <v>44970</v>
      </c>
      <c r="J615" s="23">
        <v>44971</v>
      </c>
      <c r="K615" s="23">
        <v>45291</v>
      </c>
      <c r="L615" s="31">
        <v>56650000</v>
      </c>
      <c r="M615" s="25">
        <v>0.23809523809523808</v>
      </c>
      <c r="N615" s="26">
        <v>12875000</v>
      </c>
      <c r="O615" s="26">
        <v>2575000</v>
      </c>
      <c r="P615" s="26">
        <v>41200000</v>
      </c>
      <c r="Q615" s="27" t="s">
        <v>32</v>
      </c>
      <c r="R615" s="27" t="s">
        <v>32</v>
      </c>
      <c r="S615" s="20">
        <v>0</v>
      </c>
      <c r="T615" s="20" t="s">
        <v>32</v>
      </c>
      <c r="U615" s="27">
        <v>0</v>
      </c>
      <c r="V615" s="26">
        <f t="shared" si="9"/>
        <v>56650000</v>
      </c>
      <c r="W615" s="29" t="s">
        <v>244</v>
      </c>
    </row>
    <row r="616" spans="1:23" ht="30" customHeight="1" x14ac:dyDescent="0.3">
      <c r="A616" s="36">
        <v>635</v>
      </c>
      <c r="B616" s="19">
        <v>2023</v>
      </c>
      <c r="C616" s="20" t="s">
        <v>1918</v>
      </c>
      <c r="D616" s="20" t="s">
        <v>1919</v>
      </c>
      <c r="E616" s="21">
        <v>1018496209</v>
      </c>
      <c r="F616" s="22" t="s">
        <v>1920</v>
      </c>
      <c r="G616" s="20" t="s">
        <v>340</v>
      </c>
      <c r="H616" s="20" t="s">
        <v>1341</v>
      </c>
      <c r="I616" s="23">
        <v>44970</v>
      </c>
      <c r="J616" s="23">
        <v>44971</v>
      </c>
      <c r="K616" s="23">
        <v>45291</v>
      </c>
      <c r="L616" s="31">
        <v>45320000</v>
      </c>
      <c r="M616" s="25">
        <v>0.23809523809523808</v>
      </c>
      <c r="N616" s="26">
        <v>10300000</v>
      </c>
      <c r="O616" s="26">
        <v>2060000</v>
      </c>
      <c r="P616" s="26">
        <v>32960000</v>
      </c>
      <c r="Q616" s="27" t="s">
        <v>32</v>
      </c>
      <c r="R616" s="27" t="s">
        <v>32</v>
      </c>
      <c r="S616" s="20">
        <v>0</v>
      </c>
      <c r="T616" s="20" t="s">
        <v>32</v>
      </c>
      <c r="U616" s="27">
        <v>0</v>
      </c>
      <c r="V616" s="26">
        <f t="shared" si="9"/>
        <v>45320000</v>
      </c>
      <c r="W616" s="29" t="s">
        <v>352</v>
      </c>
    </row>
    <row r="617" spans="1:23" ht="30" customHeight="1" x14ac:dyDescent="0.3">
      <c r="A617" s="36">
        <v>636</v>
      </c>
      <c r="B617" s="19">
        <v>2023</v>
      </c>
      <c r="C617" s="20" t="s">
        <v>1921</v>
      </c>
      <c r="D617" s="20" t="s">
        <v>1922</v>
      </c>
      <c r="E617" s="21">
        <v>1032379438</v>
      </c>
      <c r="F617" s="22" t="s">
        <v>1923</v>
      </c>
      <c r="G617" s="20" t="s">
        <v>340</v>
      </c>
      <c r="H617" s="20" t="s">
        <v>1341</v>
      </c>
      <c r="I617" s="23">
        <v>44970</v>
      </c>
      <c r="J617" s="23">
        <v>44971</v>
      </c>
      <c r="K617" s="23">
        <v>45291</v>
      </c>
      <c r="L617" s="31">
        <v>45320000</v>
      </c>
      <c r="M617" s="25">
        <v>0.23809523809523808</v>
      </c>
      <c r="N617" s="26">
        <v>10300000</v>
      </c>
      <c r="O617" s="26">
        <v>2060000</v>
      </c>
      <c r="P617" s="26">
        <v>32960000</v>
      </c>
      <c r="Q617" s="27" t="s">
        <v>32</v>
      </c>
      <c r="R617" s="27" t="s">
        <v>32</v>
      </c>
      <c r="S617" s="20">
        <v>0</v>
      </c>
      <c r="T617" s="20" t="s">
        <v>32</v>
      </c>
      <c r="U617" s="27">
        <v>0</v>
      </c>
      <c r="V617" s="26">
        <f t="shared" si="9"/>
        <v>45320000</v>
      </c>
      <c r="W617" s="29" t="s">
        <v>352</v>
      </c>
    </row>
    <row r="618" spans="1:23" ht="30" customHeight="1" x14ac:dyDescent="0.3">
      <c r="A618" s="36">
        <v>637</v>
      </c>
      <c r="B618" s="19">
        <v>2023</v>
      </c>
      <c r="C618" s="20" t="s">
        <v>1924</v>
      </c>
      <c r="D618" s="20" t="s">
        <v>1925</v>
      </c>
      <c r="E618" s="21">
        <v>1018418343</v>
      </c>
      <c r="F618" s="22" t="s">
        <v>1926</v>
      </c>
      <c r="G618" s="20" t="s">
        <v>209</v>
      </c>
      <c r="H618" s="20" t="s">
        <v>210</v>
      </c>
      <c r="I618" s="23">
        <v>44970</v>
      </c>
      <c r="J618" s="23">
        <v>44971</v>
      </c>
      <c r="K618" s="23">
        <v>45291</v>
      </c>
      <c r="L618" s="31">
        <v>65550000</v>
      </c>
      <c r="M618" s="25">
        <v>0.23809523809523808</v>
      </c>
      <c r="N618" s="26">
        <v>14250000</v>
      </c>
      <c r="O618" s="26">
        <v>5700000</v>
      </c>
      <c r="P618" s="26">
        <v>45600000</v>
      </c>
      <c r="Q618" s="27" t="s">
        <v>32</v>
      </c>
      <c r="R618" s="27" t="s">
        <v>32</v>
      </c>
      <c r="S618" s="20">
        <v>0</v>
      </c>
      <c r="T618" s="20" t="s">
        <v>32</v>
      </c>
      <c r="U618" s="27">
        <v>0</v>
      </c>
      <c r="V618" s="26">
        <f t="shared" si="9"/>
        <v>65550000</v>
      </c>
      <c r="W618" s="29" t="s">
        <v>352</v>
      </c>
    </row>
    <row r="619" spans="1:23" ht="30" customHeight="1" x14ac:dyDescent="0.3">
      <c r="A619" s="36">
        <v>638</v>
      </c>
      <c r="B619" s="19">
        <v>2023</v>
      </c>
      <c r="C619" s="20" t="s">
        <v>1927</v>
      </c>
      <c r="D619" s="20" t="s">
        <v>1928</v>
      </c>
      <c r="E619" s="21">
        <v>1010184242</v>
      </c>
      <c r="F619" s="22" t="s">
        <v>1929</v>
      </c>
      <c r="G619" s="20" t="s">
        <v>173</v>
      </c>
      <c r="H619" s="20" t="s">
        <v>174</v>
      </c>
      <c r="I619" s="23">
        <v>44970</v>
      </c>
      <c r="J619" s="23">
        <v>44972</v>
      </c>
      <c r="K619" s="23">
        <v>45291</v>
      </c>
      <c r="L619" s="31">
        <v>27962000</v>
      </c>
      <c r="M619" s="25">
        <v>0.23566879938474647</v>
      </c>
      <c r="N619" s="26">
        <v>6270267</v>
      </c>
      <c r="O619" s="26">
        <v>1355733</v>
      </c>
      <c r="P619" s="26">
        <v>20336000</v>
      </c>
      <c r="Q619" s="27" t="s">
        <v>32</v>
      </c>
      <c r="R619" s="27" t="s">
        <v>32</v>
      </c>
      <c r="S619" s="20">
        <v>0</v>
      </c>
      <c r="T619" s="20" t="s">
        <v>32</v>
      </c>
      <c r="U619" s="27">
        <v>0</v>
      </c>
      <c r="V619" s="26">
        <f t="shared" si="9"/>
        <v>27962000</v>
      </c>
      <c r="W619" s="29" t="s">
        <v>214</v>
      </c>
    </row>
    <row r="620" spans="1:23" ht="30" customHeight="1" x14ac:dyDescent="0.3">
      <c r="A620" s="36">
        <v>639</v>
      </c>
      <c r="B620" s="19">
        <v>2023</v>
      </c>
      <c r="C620" s="20" t="s">
        <v>1930</v>
      </c>
      <c r="D620" s="20" t="s">
        <v>1931</v>
      </c>
      <c r="E620" s="21">
        <v>52373257</v>
      </c>
      <c r="F620" s="45" t="s">
        <v>1932</v>
      </c>
      <c r="G620" s="20" t="s">
        <v>134</v>
      </c>
      <c r="H620" s="20" t="s">
        <v>135</v>
      </c>
      <c r="I620" s="23">
        <v>44970</v>
      </c>
      <c r="J620" s="23">
        <v>44973</v>
      </c>
      <c r="K620" s="23">
        <v>45260</v>
      </c>
      <c r="L620" s="31">
        <v>28053500</v>
      </c>
      <c r="M620" s="25">
        <v>0.25795052115594874</v>
      </c>
      <c r="N620" s="26">
        <v>7185633</v>
      </c>
      <c r="O620" s="26">
        <v>196867</v>
      </c>
      <c r="P620" s="26">
        <v>20671000</v>
      </c>
      <c r="Q620" s="27" t="s">
        <v>32</v>
      </c>
      <c r="R620" s="27" t="s">
        <v>32</v>
      </c>
      <c r="S620" s="20">
        <v>0</v>
      </c>
      <c r="T620" s="20" t="s">
        <v>32</v>
      </c>
      <c r="U620" s="27">
        <v>0</v>
      </c>
      <c r="V620" s="26">
        <f t="shared" si="9"/>
        <v>28053500</v>
      </c>
      <c r="W620" s="29" t="s">
        <v>178</v>
      </c>
    </row>
    <row r="621" spans="1:23" ht="30" customHeight="1" x14ac:dyDescent="0.3">
      <c r="A621" s="36">
        <v>640</v>
      </c>
      <c r="B621" s="19">
        <v>2023</v>
      </c>
      <c r="C621" s="20" t="s">
        <v>1933</v>
      </c>
      <c r="D621" s="20" t="s">
        <v>1934</v>
      </c>
      <c r="E621" s="21">
        <v>1030562814</v>
      </c>
      <c r="F621" s="22" t="s">
        <v>1935</v>
      </c>
      <c r="G621" s="20" t="s">
        <v>284</v>
      </c>
      <c r="H621" s="20" t="s">
        <v>285</v>
      </c>
      <c r="I621" s="23">
        <v>44970</v>
      </c>
      <c r="J621" s="23">
        <v>44977</v>
      </c>
      <c r="K621" s="23">
        <v>45279</v>
      </c>
      <c r="L621" s="31">
        <v>56650000</v>
      </c>
      <c r="M621" s="25">
        <v>0.23154362553263963</v>
      </c>
      <c r="N621" s="26">
        <v>13029500</v>
      </c>
      <c r="O621" s="26">
        <v>377667</v>
      </c>
      <c r="P621" s="26">
        <v>43242833</v>
      </c>
      <c r="Q621" s="27" t="s">
        <v>32</v>
      </c>
      <c r="R621" s="27" t="s">
        <v>32</v>
      </c>
      <c r="S621" s="20">
        <v>0</v>
      </c>
      <c r="T621" s="20" t="s">
        <v>32</v>
      </c>
      <c r="U621" s="27">
        <v>0</v>
      </c>
      <c r="V621" s="26">
        <f t="shared" si="9"/>
        <v>56650000</v>
      </c>
      <c r="W621" s="29" t="s">
        <v>139</v>
      </c>
    </row>
    <row r="622" spans="1:23" ht="30" customHeight="1" x14ac:dyDescent="0.3">
      <c r="A622" s="36">
        <v>641</v>
      </c>
      <c r="B622" s="19">
        <v>2023</v>
      </c>
      <c r="C622" s="20" t="s">
        <v>1936</v>
      </c>
      <c r="D622" s="20" t="s">
        <v>1937</v>
      </c>
      <c r="E622" s="21">
        <v>1030572953</v>
      </c>
      <c r="F622" s="22" t="s">
        <v>1938</v>
      </c>
      <c r="G622" s="20" t="s">
        <v>340</v>
      </c>
      <c r="H622" s="20" t="s">
        <v>1341</v>
      </c>
      <c r="I622" s="23">
        <v>44970</v>
      </c>
      <c r="J622" s="23">
        <v>44972</v>
      </c>
      <c r="K622" s="23">
        <v>45291</v>
      </c>
      <c r="L622" s="31">
        <v>79310000</v>
      </c>
      <c r="M622" s="25">
        <v>0.2356687931850279</v>
      </c>
      <c r="N622" s="26">
        <v>17784667</v>
      </c>
      <c r="O622" s="26">
        <v>3845333</v>
      </c>
      <c r="P622" s="26">
        <v>57680000</v>
      </c>
      <c r="Q622" s="27" t="s">
        <v>32</v>
      </c>
      <c r="R622" s="27" t="s">
        <v>32</v>
      </c>
      <c r="S622" s="20">
        <v>0</v>
      </c>
      <c r="T622" s="20" t="s">
        <v>32</v>
      </c>
      <c r="U622" s="27">
        <v>0</v>
      </c>
      <c r="V622" s="26">
        <f t="shared" si="9"/>
        <v>79310000</v>
      </c>
      <c r="W622" s="29" t="s">
        <v>289</v>
      </c>
    </row>
    <row r="623" spans="1:23" ht="30" customHeight="1" x14ac:dyDescent="0.3">
      <c r="A623" s="36">
        <v>642</v>
      </c>
      <c r="B623" s="19">
        <v>2023</v>
      </c>
      <c r="C623" s="20" t="s">
        <v>1939</v>
      </c>
      <c r="D623" s="20" t="s">
        <v>1940</v>
      </c>
      <c r="E623" s="21">
        <v>53911723</v>
      </c>
      <c r="F623" s="22" t="s">
        <v>1941</v>
      </c>
      <c r="G623" s="20" t="s">
        <v>209</v>
      </c>
      <c r="H623" s="20" t="s">
        <v>210</v>
      </c>
      <c r="I623" s="23">
        <v>44970</v>
      </c>
      <c r="J623" s="23">
        <v>44971</v>
      </c>
      <c r="K623" s="23">
        <v>45291</v>
      </c>
      <c r="L623" s="31">
        <v>64600000</v>
      </c>
      <c r="M623" s="25">
        <v>0.23809523809523808</v>
      </c>
      <c r="N623" s="26">
        <v>14250000</v>
      </c>
      <c r="O623" s="26">
        <v>4750000</v>
      </c>
      <c r="P623" s="26">
        <v>45600000</v>
      </c>
      <c r="Q623" s="27" t="s">
        <v>32</v>
      </c>
      <c r="R623" s="27" t="s">
        <v>32</v>
      </c>
      <c r="S623" s="20">
        <v>0</v>
      </c>
      <c r="T623" s="20" t="s">
        <v>32</v>
      </c>
      <c r="U623" s="27">
        <v>0</v>
      </c>
      <c r="V623" s="26">
        <f t="shared" si="9"/>
        <v>64600000</v>
      </c>
      <c r="W623" s="29" t="s">
        <v>352</v>
      </c>
    </row>
    <row r="624" spans="1:23" ht="30" customHeight="1" x14ac:dyDescent="0.3">
      <c r="A624" s="36">
        <v>643</v>
      </c>
      <c r="B624" s="19">
        <v>2023</v>
      </c>
      <c r="C624" s="20" t="s">
        <v>1942</v>
      </c>
      <c r="D624" s="20" t="s">
        <v>1943</v>
      </c>
      <c r="E624" s="21">
        <v>65763442</v>
      </c>
      <c r="F624" s="22" t="s">
        <v>1944</v>
      </c>
      <c r="G624" s="20" t="s">
        <v>340</v>
      </c>
      <c r="H624" s="20" t="s">
        <v>1341</v>
      </c>
      <c r="I624" s="23">
        <v>44970</v>
      </c>
      <c r="J624" s="23">
        <v>44971</v>
      </c>
      <c r="K624" s="23">
        <v>45291</v>
      </c>
      <c r="L624" s="31">
        <v>56650000</v>
      </c>
      <c r="M624" s="25">
        <v>0.23809523809523808</v>
      </c>
      <c r="N624" s="26">
        <v>12875000</v>
      </c>
      <c r="O624" s="26">
        <v>2575000</v>
      </c>
      <c r="P624" s="26">
        <v>41200000</v>
      </c>
      <c r="Q624" s="27" t="s">
        <v>32</v>
      </c>
      <c r="R624" s="27" t="s">
        <v>32</v>
      </c>
      <c r="S624" s="20">
        <v>0</v>
      </c>
      <c r="T624" s="20" t="s">
        <v>32</v>
      </c>
      <c r="U624" s="27">
        <v>0</v>
      </c>
      <c r="V624" s="26">
        <f t="shared" si="9"/>
        <v>56650000</v>
      </c>
      <c r="W624" s="29" t="s">
        <v>214</v>
      </c>
    </row>
    <row r="625" spans="1:23" ht="30" customHeight="1" x14ac:dyDescent="0.3">
      <c r="A625" s="36">
        <v>644</v>
      </c>
      <c r="B625" s="19">
        <v>2023</v>
      </c>
      <c r="C625" s="20" t="s">
        <v>1945</v>
      </c>
      <c r="D625" s="20" t="s">
        <v>1946</v>
      </c>
      <c r="E625" s="21">
        <v>1010203894</v>
      </c>
      <c r="F625" s="22" t="s">
        <v>1947</v>
      </c>
      <c r="G625" s="20" t="s">
        <v>209</v>
      </c>
      <c r="H625" s="20" t="s">
        <v>210</v>
      </c>
      <c r="I625" s="23">
        <v>44970</v>
      </c>
      <c r="J625" s="23">
        <v>44971</v>
      </c>
      <c r="K625" s="23">
        <v>45291</v>
      </c>
      <c r="L625" s="31">
        <v>73645000</v>
      </c>
      <c r="M625" s="25">
        <v>0.23809523809523808</v>
      </c>
      <c r="N625" s="26">
        <v>16737500</v>
      </c>
      <c r="O625" s="26">
        <v>3347500</v>
      </c>
      <c r="P625" s="26">
        <v>53560000</v>
      </c>
      <c r="Q625" s="27" t="s">
        <v>32</v>
      </c>
      <c r="R625" s="27" t="s">
        <v>32</v>
      </c>
      <c r="S625" s="20">
        <v>0</v>
      </c>
      <c r="T625" s="20" t="s">
        <v>32</v>
      </c>
      <c r="U625" s="27">
        <v>0</v>
      </c>
      <c r="V625" s="26">
        <f t="shared" si="9"/>
        <v>73645000</v>
      </c>
      <c r="W625" s="29" t="s">
        <v>352</v>
      </c>
    </row>
    <row r="626" spans="1:23" ht="30" customHeight="1" x14ac:dyDescent="0.3">
      <c r="A626" s="36">
        <v>645</v>
      </c>
      <c r="B626" s="19">
        <v>2023</v>
      </c>
      <c r="C626" s="20" t="s">
        <v>1948</v>
      </c>
      <c r="D626" s="20" t="s">
        <v>1949</v>
      </c>
      <c r="E626" s="21">
        <v>1014214679</v>
      </c>
      <c r="F626" s="22" t="s">
        <v>1950</v>
      </c>
      <c r="G626" s="20" t="s">
        <v>173</v>
      </c>
      <c r="H626" s="20" t="s">
        <v>174</v>
      </c>
      <c r="I626" s="23">
        <v>44971</v>
      </c>
      <c r="J626" s="23">
        <v>44973</v>
      </c>
      <c r="K626" s="23">
        <v>45291</v>
      </c>
      <c r="L626" s="31">
        <v>72772000</v>
      </c>
      <c r="M626" s="25">
        <v>0.23322683318940937</v>
      </c>
      <c r="N626" s="26">
        <v>15398133</v>
      </c>
      <c r="O626" s="26">
        <v>6749867</v>
      </c>
      <c r="P626" s="26">
        <v>50624000</v>
      </c>
      <c r="Q626" s="27" t="s">
        <v>32</v>
      </c>
      <c r="R626" s="27" t="s">
        <v>32</v>
      </c>
      <c r="S626" s="20">
        <v>0</v>
      </c>
      <c r="T626" s="20" t="s">
        <v>32</v>
      </c>
      <c r="U626" s="27">
        <v>0</v>
      </c>
      <c r="V626" s="26">
        <f t="shared" si="9"/>
        <v>72772000</v>
      </c>
      <c r="W626" s="29" t="s">
        <v>214</v>
      </c>
    </row>
    <row r="627" spans="1:23" ht="30" customHeight="1" x14ac:dyDescent="0.3">
      <c r="A627" s="36">
        <v>646</v>
      </c>
      <c r="B627" s="19">
        <v>2023</v>
      </c>
      <c r="C627" s="20" t="s">
        <v>1951</v>
      </c>
      <c r="D627" s="20" t="s">
        <v>1952</v>
      </c>
      <c r="E627" s="21">
        <v>1018420718</v>
      </c>
      <c r="F627" s="22" t="s">
        <v>1953</v>
      </c>
      <c r="G627" s="20" t="s">
        <v>266</v>
      </c>
      <c r="H627" s="20" t="s">
        <v>267</v>
      </c>
      <c r="I627" s="23">
        <v>44971</v>
      </c>
      <c r="J627" s="23">
        <v>44972</v>
      </c>
      <c r="K627" s="23">
        <v>45274</v>
      </c>
      <c r="L627" s="31">
        <v>63280000</v>
      </c>
      <c r="M627" s="25">
        <v>0.24832215032027519</v>
      </c>
      <c r="N627" s="26">
        <v>15609067</v>
      </c>
      <c r="O627" s="26">
        <v>421866</v>
      </c>
      <c r="P627" s="26">
        <v>47249067</v>
      </c>
      <c r="Q627" s="27" t="s">
        <v>32</v>
      </c>
      <c r="R627" s="27" t="s">
        <v>32</v>
      </c>
      <c r="S627" s="20">
        <v>0</v>
      </c>
      <c r="T627" s="20" t="s">
        <v>32</v>
      </c>
      <c r="U627" s="27">
        <v>0</v>
      </c>
      <c r="V627" s="26">
        <f t="shared" si="9"/>
        <v>63280000</v>
      </c>
      <c r="W627" s="29" t="s">
        <v>178</v>
      </c>
    </row>
    <row r="628" spans="1:23" ht="30" customHeight="1" x14ac:dyDescent="0.3">
      <c r="A628" s="36">
        <v>647</v>
      </c>
      <c r="B628" s="19">
        <v>2023</v>
      </c>
      <c r="C628" s="20" t="s">
        <v>1954</v>
      </c>
      <c r="D628" s="20" t="s">
        <v>1955</v>
      </c>
      <c r="E628" s="21">
        <v>1030591493</v>
      </c>
      <c r="F628" s="22" t="s">
        <v>1956</v>
      </c>
      <c r="G628" s="20" t="s">
        <v>340</v>
      </c>
      <c r="H628" s="20" t="s">
        <v>1341</v>
      </c>
      <c r="I628" s="23">
        <v>44971</v>
      </c>
      <c r="J628" s="23">
        <v>44972</v>
      </c>
      <c r="K628" s="23">
        <v>45291</v>
      </c>
      <c r="L628" s="31">
        <v>56650000</v>
      </c>
      <c r="M628" s="25">
        <v>0.23566878508236216</v>
      </c>
      <c r="N628" s="26">
        <v>12703333</v>
      </c>
      <c r="O628" s="26">
        <v>2746667</v>
      </c>
      <c r="P628" s="26">
        <v>41200000</v>
      </c>
      <c r="Q628" s="27" t="s">
        <v>32</v>
      </c>
      <c r="R628" s="27" t="s">
        <v>32</v>
      </c>
      <c r="S628" s="20">
        <v>0</v>
      </c>
      <c r="T628" s="20" t="s">
        <v>32</v>
      </c>
      <c r="U628" s="27">
        <v>0</v>
      </c>
      <c r="V628" s="26">
        <f t="shared" si="9"/>
        <v>56650000</v>
      </c>
      <c r="W628" s="29" t="s">
        <v>271</v>
      </c>
    </row>
    <row r="629" spans="1:23" ht="30" customHeight="1" x14ac:dyDescent="0.3">
      <c r="A629" s="36">
        <v>648</v>
      </c>
      <c r="B629" s="19">
        <v>2023</v>
      </c>
      <c r="C629" s="20" t="s">
        <v>1957</v>
      </c>
      <c r="D629" s="20" t="s">
        <v>1958</v>
      </c>
      <c r="E629" s="21">
        <v>52866026</v>
      </c>
      <c r="F629" s="22" t="s">
        <v>1959</v>
      </c>
      <c r="G629" s="20" t="s">
        <v>266</v>
      </c>
      <c r="H629" s="20" t="s">
        <v>267</v>
      </c>
      <c r="I629" s="23">
        <v>44971</v>
      </c>
      <c r="J629" s="23">
        <v>44972</v>
      </c>
      <c r="K629" s="23">
        <v>45274</v>
      </c>
      <c r="L629" s="31">
        <v>63280000</v>
      </c>
      <c r="M629" s="25">
        <v>0.24832215032027519</v>
      </c>
      <c r="N629" s="26">
        <v>15609067</v>
      </c>
      <c r="O629" s="26">
        <v>421866</v>
      </c>
      <c r="P629" s="26">
        <v>47249067</v>
      </c>
      <c r="Q629" s="27" t="s">
        <v>32</v>
      </c>
      <c r="R629" s="27" t="s">
        <v>32</v>
      </c>
      <c r="S629" s="20">
        <v>0</v>
      </c>
      <c r="T629" s="20" t="s">
        <v>32</v>
      </c>
      <c r="U629" s="27">
        <v>0</v>
      </c>
      <c r="V629" s="26">
        <f t="shared" si="9"/>
        <v>63280000</v>
      </c>
      <c r="W629" s="29" t="s">
        <v>352</v>
      </c>
    </row>
    <row r="630" spans="1:23" ht="30" customHeight="1" x14ac:dyDescent="0.3">
      <c r="A630" s="36">
        <v>649</v>
      </c>
      <c r="B630" s="19">
        <v>2023</v>
      </c>
      <c r="C630" s="20" t="s">
        <v>1960</v>
      </c>
      <c r="D630" s="20" t="s">
        <v>1961</v>
      </c>
      <c r="E630" s="21">
        <v>52028342</v>
      </c>
      <c r="F630" s="22" t="s">
        <v>1962</v>
      </c>
      <c r="G630" s="20" t="s">
        <v>266</v>
      </c>
      <c r="H630" s="20" t="s">
        <v>267</v>
      </c>
      <c r="I630" s="23">
        <v>44971</v>
      </c>
      <c r="J630" s="23">
        <v>44972</v>
      </c>
      <c r="K630" s="23">
        <v>45274</v>
      </c>
      <c r="L630" s="31">
        <v>63280000</v>
      </c>
      <c r="M630" s="25">
        <v>0.24832215032027519</v>
      </c>
      <c r="N630" s="26">
        <v>15609067</v>
      </c>
      <c r="O630" s="26">
        <v>421866</v>
      </c>
      <c r="P630" s="26">
        <v>47249067</v>
      </c>
      <c r="Q630" s="27" t="s">
        <v>32</v>
      </c>
      <c r="R630" s="27" t="s">
        <v>32</v>
      </c>
      <c r="S630" s="20">
        <v>0</v>
      </c>
      <c r="T630" s="20" t="s">
        <v>32</v>
      </c>
      <c r="U630" s="27">
        <v>0</v>
      </c>
      <c r="V630" s="26">
        <f t="shared" si="9"/>
        <v>63280000</v>
      </c>
      <c r="W630" s="29" t="s">
        <v>271</v>
      </c>
    </row>
    <row r="631" spans="1:23" ht="30" customHeight="1" x14ac:dyDescent="0.3">
      <c r="A631" s="36">
        <v>650</v>
      </c>
      <c r="B631" s="19">
        <v>2023</v>
      </c>
      <c r="C631" s="20" t="s">
        <v>1963</v>
      </c>
      <c r="D631" s="20" t="s">
        <v>1964</v>
      </c>
      <c r="E631" s="21">
        <v>52274601</v>
      </c>
      <c r="F631" s="22" t="s">
        <v>1965</v>
      </c>
      <c r="G631" s="20" t="s">
        <v>134</v>
      </c>
      <c r="H631" s="20" t="s">
        <v>135</v>
      </c>
      <c r="I631" s="23">
        <v>44971</v>
      </c>
      <c r="J631" s="23">
        <v>44974</v>
      </c>
      <c r="K631" s="23">
        <v>45276</v>
      </c>
      <c r="L631" s="31">
        <v>65180000</v>
      </c>
      <c r="M631" s="25">
        <v>0.24161073701113314</v>
      </c>
      <c r="N631" s="26">
        <v>15643200</v>
      </c>
      <c r="O631" s="26">
        <v>434533</v>
      </c>
      <c r="P631" s="26">
        <v>49102267</v>
      </c>
      <c r="Q631" s="27" t="s">
        <v>32</v>
      </c>
      <c r="R631" s="27" t="s">
        <v>32</v>
      </c>
      <c r="S631" s="20">
        <v>0</v>
      </c>
      <c r="T631" s="20" t="s">
        <v>32</v>
      </c>
      <c r="U631" s="27">
        <v>0</v>
      </c>
      <c r="V631" s="26">
        <f t="shared" si="9"/>
        <v>65180000</v>
      </c>
      <c r="W631" s="29" t="s">
        <v>271</v>
      </c>
    </row>
    <row r="632" spans="1:23" ht="30" customHeight="1" x14ac:dyDescent="0.3">
      <c r="A632" s="36">
        <v>651</v>
      </c>
      <c r="B632" s="19">
        <v>2023</v>
      </c>
      <c r="C632" s="20" t="s">
        <v>1966</v>
      </c>
      <c r="D632" s="20" t="s">
        <v>1967</v>
      </c>
      <c r="E632" s="21">
        <v>52959467</v>
      </c>
      <c r="F632" s="22" t="s">
        <v>1968</v>
      </c>
      <c r="G632" s="20" t="s">
        <v>134</v>
      </c>
      <c r="H632" s="20" t="s">
        <v>135</v>
      </c>
      <c r="I632" s="23">
        <v>44971</v>
      </c>
      <c r="J632" s="23">
        <v>44977</v>
      </c>
      <c r="K632" s="23">
        <v>45279</v>
      </c>
      <c r="L632" s="31">
        <v>65180000</v>
      </c>
      <c r="M632" s="25">
        <v>0.2315436229690026</v>
      </c>
      <c r="N632" s="26">
        <v>14991400</v>
      </c>
      <c r="O632" s="26">
        <v>434533</v>
      </c>
      <c r="P632" s="26">
        <v>49754067</v>
      </c>
      <c r="Q632" s="27" t="s">
        <v>32</v>
      </c>
      <c r="R632" s="27" t="s">
        <v>32</v>
      </c>
      <c r="S632" s="20">
        <v>0</v>
      </c>
      <c r="T632" s="20" t="s">
        <v>32</v>
      </c>
      <c r="U632" s="27">
        <v>0</v>
      </c>
      <c r="V632" s="26">
        <f t="shared" si="9"/>
        <v>65180000</v>
      </c>
      <c r="W632" s="29" t="s">
        <v>139</v>
      </c>
    </row>
    <row r="633" spans="1:23" ht="30" customHeight="1" x14ac:dyDescent="0.3">
      <c r="A633" s="36">
        <v>652</v>
      </c>
      <c r="B633" s="19">
        <v>2023</v>
      </c>
      <c r="C633" s="20" t="s">
        <v>1969</v>
      </c>
      <c r="D633" s="20" t="s">
        <v>1970</v>
      </c>
      <c r="E633" s="21">
        <v>1018467814</v>
      </c>
      <c r="F633" s="22" t="s">
        <v>1971</v>
      </c>
      <c r="G633" s="20" t="s">
        <v>173</v>
      </c>
      <c r="H633" s="20" t="s">
        <v>174</v>
      </c>
      <c r="I633" s="23">
        <v>44971</v>
      </c>
      <c r="J633" s="23">
        <v>44973</v>
      </c>
      <c r="K633" s="23">
        <v>45291</v>
      </c>
      <c r="L633" s="31">
        <v>56089000</v>
      </c>
      <c r="M633" s="25">
        <v>0.2332268418650851</v>
      </c>
      <c r="N633" s="26">
        <v>12407567</v>
      </c>
      <c r="O633" s="26">
        <v>2889433</v>
      </c>
      <c r="P633" s="26">
        <v>40792000</v>
      </c>
      <c r="Q633" s="27" t="s">
        <v>32</v>
      </c>
      <c r="R633" s="27" t="s">
        <v>32</v>
      </c>
      <c r="S633" s="20">
        <v>0</v>
      </c>
      <c r="T633" s="20" t="s">
        <v>32</v>
      </c>
      <c r="U633" s="27">
        <v>0</v>
      </c>
      <c r="V633" s="26">
        <f t="shared" si="9"/>
        <v>56089000</v>
      </c>
      <c r="W633" s="29" t="s">
        <v>139</v>
      </c>
    </row>
    <row r="634" spans="1:23" ht="30" customHeight="1" x14ac:dyDescent="0.3">
      <c r="A634" s="36">
        <v>653</v>
      </c>
      <c r="B634" s="19">
        <v>2023</v>
      </c>
      <c r="C634" s="20" t="s">
        <v>1972</v>
      </c>
      <c r="D634" s="20" t="s">
        <v>1973</v>
      </c>
      <c r="E634" s="21">
        <v>80178714</v>
      </c>
      <c r="F634" s="22" t="s">
        <v>1974</v>
      </c>
      <c r="G634" s="20" t="s">
        <v>134</v>
      </c>
      <c r="H634" s="20" t="s">
        <v>135</v>
      </c>
      <c r="I634" s="23">
        <v>44971</v>
      </c>
      <c r="J634" s="23">
        <v>44972</v>
      </c>
      <c r="K634" s="23">
        <v>45289</v>
      </c>
      <c r="L634" s="31">
        <v>32445000</v>
      </c>
      <c r="M634" s="25">
        <v>0.2364217252396166</v>
      </c>
      <c r="N634" s="26">
        <v>7622000</v>
      </c>
      <c r="O634" s="26">
        <v>206000</v>
      </c>
      <c r="P634" s="26">
        <v>24617000</v>
      </c>
      <c r="Q634" s="27" t="s">
        <v>32</v>
      </c>
      <c r="R634" s="27" t="s">
        <v>32</v>
      </c>
      <c r="S634" s="20">
        <v>0</v>
      </c>
      <c r="T634" s="20" t="s">
        <v>32</v>
      </c>
      <c r="U634" s="27">
        <v>0</v>
      </c>
      <c r="V634" s="26">
        <f t="shared" si="9"/>
        <v>32445000</v>
      </c>
      <c r="W634" s="29" t="s">
        <v>178</v>
      </c>
    </row>
    <row r="635" spans="1:23" ht="30" customHeight="1" x14ac:dyDescent="0.3">
      <c r="A635" s="36">
        <v>655</v>
      </c>
      <c r="B635" s="19">
        <v>2023</v>
      </c>
      <c r="C635" s="20" t="s">
        <v>1975</v>
      </c>
      <c r="D635" s="20" t="s">
        <v>1976</v>
      </c>
      <c r="E635" s="21">
        <v>52500441</v>
      </c>
      <c r="F635" s="22" t="s">
        <v>1977</v>
      </c>
      <c r="G635" s="20" t="s">
        <v>134</v>
      </c>
      <c r="H635" s="20" t="s">
        <v>135</v>
      </c>
      <c r="I635" s="23">
        <v>44971</v>
      </c>
      <c r="J635" s="23">
        <v>44972</v>
      </c>
      <c r="K635" s="23">
        <v>45274</v>
      </c>
      <c r="L635" s="31">
        <v>65180000</v>
      </c>
      <c r="M635" s="25">
        <v>0.2483221450595475</v>
      </c>
      <c r="N635" s="26">
        <v>16077733</v>
      </c>
      <c r="O635" s="26">
        <v>434534</v>
      </c>
      <c r="P635" s="26">
        <v>48667733</v>
      </c>
      <c r="Q635" s="27" t="s">
        <v>32</v>
      </c>
      <c r="R635" s="27" t="s">
        <v>32</v>
      </c>
      <c r="S635" s="20">
        <v>0</v>
      </c>
      <c r="T635" s="20" t="s">
        <v>32</v>
      </c>
      <c r="U635" s="27">
        <v>0</v>
      </c>
      <c r="V635" s="26">
        <f t="shared" si="9"/>
        <v>65180000</v>
      </c>
      <c r="W635" s="30"/>
    </row>
    <row r="636" spans="1:23" ht="30" customHeight="1" x14ac:dyDescent="0.3">
      <c r="A636" s="36">
        <v>656</v>
      </c>
      <c r="B636" s="19">
        <v>2023</v>
      </c>
      <c r="C636" s="20" t="s">
        <v>1978</v>
      </c>
      <c r="D636" s="20" t="s">
        <v>1979</v>
      </c>
      <c r="E636" s="21">
        <v>1032493452</v>
      </c>
      <c r="F636" s="22" t="s">
        <v>1980</v>
      </c>
      <c r="G636" s="20" t="s">
        <v>340</v>
      </c>
      <c r="H636" s="20" t="s">
        <v>1341</v>
      </c>
      <c r="I636" s="23">
        <v>44971</v>
      </c>
      <c r="J636" s="23">
        <v>44972</v>
      </c>
      <c r="K636" s="23">
        <v>45291</v>
      </c>
      <c r="L636" s="31">
        <v>90640000</v>
      </c>
      <c r="M636" s="25">
        <v>0.23566878685482032</v>
      </c>
      <c r="N636" s="26">
        <v>20325333</v>
      </c>
      <c r="O636" s="26">
        <v>4394667</v>
      </c>
      <c r="P636" s="26">
        <v>65920000</v>
      </c>
      <c r="Q636" s="27" t="s">
        <v>32</v>
      </c>
      <c r="R636" s="27" t="s">
        <v>32</v>
      </c>
      <c r="S636" s="20">
        <v>0</v>
      </c>
      <c r="T636" s="20" t="s">
        <v>32</v>
      </c>
      <c r="U636" s="27">
        <v>0</v>
      </c>
      <c r="V636" s="26">
        <f t="shared" si="9"/>
        <v>90640000</v>
      </c>
      <c r="W636" s="29" t="s">
        <v>139</v>
      </c>
    </row>
    <row r="637" spans="1:23" ht="30" customHeight="1" x14ac:dyDescent="0.3">
      <c r="A637" s="36">
        <v>657</v>
      </c>
      <c r="B637" s="19">
        <v>2023</v>
      </c>
      <c r="C637" s="20" t="s">
        <v>1981</v>
      </c>
      <c r="D637" s="20" t="s">
        <v>1982</v>
      </c>
      <c r="E637" s="21">
        <v>1024554955</v>
      </c>
      <c r="F637" s="22" t="s">
        <v>1983</v>
      </c>
      <c r="G637" s="20" t="s">
        <v>340</v>
      </c>
      <c r="H637" s="20" t="s">
        <v>1341</v>
      </c>
      <c r="I637" s="23">
        <v>44971</v>
      </c>
      <c r="J637" s="23">
        <v>44973</v>
      </c>
      <c r="K637" s="23">
        <v>45291</v>
      </c>
      <c r="L637" s="31">
        <v>56650000</v>
      </c>
      <c r="M637" s="25">
        <v>0.23322684181750772</v>
      </c>
      <c r="N637" s="26">
        <v>12531667</v>
      </c>
      <c r="O637" s="26">
        <v>2918333</v>
      </c>
      <c r="P637" s="26">
        <v>41200000</v>
      </c>
      <c r="Q637" s="27" t="s">
        <v>32</v>
      </c>
      <c r="R637" s="27" t="s">
        <v>32</v>
      </c>
      <c r="S637" s="20">
        <v>0</v>
      </c>
      <c r="T637" s="20" t="s">
        <v>32</v>
      </c>
      <c r="U637" s="27">
        <v>0</v>
      </c>
      <c r="V637" s="26">
        <f t="shared" si="9"/>
        <v>56650000</v>
      </c>
      <c r="W637" s="29" t="s">
        <v>352</v>
      </c>
    </row>
    <row r="638" spans="1:23" ht="30" customHeight="1" x14ac:dyDescent="0.3">
      <c r="A638" s="36">
        <v>658</v>
      </c>
      <c r="B638" s="19">
        <v>2023</v>
      </c>
      <c r="C638" s="20" t="s">
        <v>1984</v>
      </c>
      <c r="D638" s="20" t="s">
        <v>1985</v>
      </c>
      <c r="E638" s="21">
        <v>1018475649</v>
      </c>
      <c r="F638" s="22" t="s">
        <v>1986</v>
      </c>
      <c r="G638" s="20" t="s">
        <v>239</v>
      </c>
      <c r="H638" s="20" t="s">
        <v>240</v>
      </c>
      <c r="I638" s="23">
        <v>44971</v>
      </c>
      <c r="J638" s="23">
        <v>44973</v>
      </c>
      <c r="K638" s="23">
        <v>45291</v>
      </c>
      <c r="L638" s="31">
        <v>47586000</v>
      </c>
      <c r="M638" s="25">
        <v>0.23322683706070288</v>
      </c>
      <c r="N638" s="26">
        <v>10526600</v>
      </c>
      <c r="O638" s="26">
        <v>2451400</v>
      </c>
      <c r="P638" s="26">
        <v>34608000</v>
      </c>
      <c r="Q638" s="27" t="s">
        <v>32</v>
      </c>
      <c r="R638" s="27" t="s">
        <v>32</v>
      </c>
      <c r="S638" s="20">
        <v>0</v>
      </c>
      <c r="T638" s="20" t="s">
        <v>32</v>
      </c>
      <c r="U638" s="27">
        <v>0</v>
      </c>
      <c r="V638" s="26">
        <f t="shared" si="9"/>
        <v>47586000</v>
      </c>
      <c r="W638" s="29" t="s">
        <v>352</v>
      </c>
    </row>
    <row r="639" spans="1:23" ht="30" customHeight="1" x14ac:dyDescent="0.3">
      <c r="A639" s="36">
        <v>659</v>
      </c>
      <c r="B639" s="19">
        <v>2023</v>
      </c>
      <c r="C639" s="20" t="s">
        <v>1987</v>
      </c>
      <c r="D639" s="20" t="s">
        <v>1988</v>
      </c>
      <c r="E639" s="21">
        <v>1075265373</v>
      </c>
      <c r="F639" s="22" t="s">
        <v>1989</v>
      </c>
      <c r="G639" s="20" t="s">
        <v>239</v>
      </c>
      <c r="H639" s="20" t="s">
        <v>240</v>
      </c>
      <c r="I639" s="23">
        <v>44971</v>
      </c>
      <c r="J639" s="23">
        <v>44973</v>
      </c>
      <c r="K639" s="23">
        <v>45291</v>
      </c>
      <c r="L639" s="31">
        <v>92356000</v>
      </c>
      <c r="M639" s="25">
        <v>0.23322683997846669</v>
      </c>
      <c r="N639" s="26">
        <v>20430267</v>
      </c>
      <c r="O639" s="26">
        <v>4757733</v>
      </c>
      <c r="P639" s="26">
        <v>67168000</v>
      </c>
      <c r="Q639" s="27" t="s">
        <v>32</v>
      </c>
      <c r="R639" s="27" t="s">
        <v>32</v>
      </c>
      <c r="S639" s="20">
        <v>0</v>
      </c>
      <c r="T639" s="20" t="s">
        <v>32</v>
      </c>
      <c r="U639" s="27">
        <v>0</v>
      </c>
      <c r="V639" s="26">
        <f t="shared" si="9"/>
        <v>92356000</v>
      </c>
      <c r="W639" s="29" t="s">
        <v>244</v>
      </c>
    </row>
    <row r="640" spans="1:23" ht="30" customHeight="1" x14ac:dyDescent="0.3">
      <c r="A640" s="36">
        <v>660</v>
      </c>
      <c r="B640" s="19">
        <v>2023</v>
      </c>
      <c r="C640" s="20" t="s">
        <v>1990</v>
      </c>
      <c r="D640" s="20" t="s">
        <v>1991</v>
      </c>
      <c r="E640" s="21">
        <v>1070012862</v>
      </c>
      <c r="F640" s="22" t="s">
        <v>1992</v>
      </c>
      <c r="G640" s="20" t="s">
        <v>340</v>
      </c>
      <c r="H640" s="20" t="s">
        <v>1341</v>
      </c>
      <c r="I640" s="23">
        <v>44971</v>
      </c>
      <c r="J640" s="23">
        <v>44973</v>
      </c>
      <c r="K640" s="23">
        <v>45291</v>
      </c>
      <c r="L640" s="31">
        <v>45320000</v>
      </c>
      <c r="M640" s="25">
        <v>0.23322683111469672</v>
      </c>
      <c r="N640" s="26">
        <v>10025333</v>
      </c>
      <c r="O640" s="26">
        <v>2334667</v>
      </c>
      <c r="P640" s="26">
        <v>32960000</v>
      </c>
      <c r="Q640" s="27" t="s">
        <v>32</v>
      </c>
      <c r="R640" s="27" t="s">
        <v>32</v>
      </c>
      <c r="S640" s="20">
        <v>0</v>
      </c>
      <c r="T640" s="20" t="s">
        <v>32</v>
      </c>
      <c r="U640" s="27">
        <v>0</v>
      </c>
      <c r="V640" s="26">
        <f t="shared" si="9"/>
        <v>45320000</v>
      </c>
      <c r="W640" s="29" t="s">
        <v>244</v>
      </c>
    </row>
    <row r="641" spans="1:23" ht="30" customHeight="1" x14ac:dyDescent="0.3">
      <c r="A641" s="36">
        <v>661</v>
      </c>
      <c r="B641" s="19">
        <v>2023</v>
      </c>
      <c r="C641" s="20" t="s">
        <v>1993</v>
      </c>
      <c r="D641" s="20" t="s">
        <v>1994</v>
      </c>
      <c r="E641" s="21">
        <v>1022356641</v>
      </c>
      <c r="F641" s="22" t="s">
        <v>1995</v>
      </c>
      <c r="G641" s="20" t="s">
        <v>340</v>
      </c>
      <c r="H641" s="20" t="s">
        <v>1341</v>
      </c>
      <c r="I641" s="23">
        <v>44972</v>
      </c>
      <c r="J641" s="23">
        <v>44973</v>
      </c>
      <c r="K641" s="23">
        <v>45291</v>
      </c>
      <c r="L641" s="31">
        <v>79310000</v>
      </c>
      <c r="M641" s="25">
        <v>0.23322683366298508</v>
      </c>
      <c r="N641" s="26">
        <v>17544333</v>
      </c>
      <c r="O641" s="26">
        <v>4085667</v>
      </c>
      <c r="P641" s="26">
        <v>57680000</v>
      </c>
      <c r="Q641" s="27" t="s">
        <v>32</v>
      </c>
      <c r="R641" s="27" t="s">
        <v>32</v>
      </c>
      <c r="S641" s="20">
        <v>0</v>
      </c>
      <c r="T641" s="20" t="s">
        <v>32</v>
      </c>
      <c r="U641" s="27">
        <v>0</v>
      </c>
      <c r="V641" s="26">
        <f t="shared" si="9"/>
        <v>79310000</v>
      </c>
      <c r="W641" s="29" t="s">
        <v>352</v>
      </c>
    </row>
    <row r="642" spans="1:23" ht="30" customHeight="1" x14ac:dyDescent="0.3">
      <c r="A642" s="36">
        <v>662</v>
      </c>
      <c r="B642" s="19">
        <v>2023</v>
      </c>
      <c r="C642" s="20" t="s">
        <v>1996</v>
      </c>
      <c r="D642" s="20" t="s">
        <v>1997</v>
      </c>
      <c r="E642" s="21">
        <v>52857278</v>
      </c>
      <c r="F642" s="22" t="s">
        <v>1998</v>
      </c>
      <c r="G642" s="20" t="s">
        <v>340</v>
      </c>
      <c r="H642" s="20" t="s">
        <v>1341</v>
      </c>
      <c r="I642" s="23">
        <v>44972</v>
      </c>
      <c r="J642" s="23">
        <v>44973</v>
      </c>
      <c r="K642" s="23">
        <v>45291</v>
      </c>
      <c r="L642" s="31">
        <v>39655000</v>
      </c>
      <c r="M642" s="25">
        <v>0.23322684385613837</v>
      </c>
      <c r="N642" s="26">
        <v>8772167</v>
      </c>
      <c r="O642" s="26">
        <v>2042833</v>
      </c>
      <c r="P642" s="26">
        <v>28840000</v>
      </c>
      <c r="Q642" s="27" t="s">
        <v>32</v>
      </c>
      <c r="R642" s="27" t="s">
        <v>32</v>
      </c>
      <c r="S642" s="20">
        <v>0</v>
      </c>
      <c r="T642" s="20" t="s">
        <v>32</v>
      </c>
      <c r="U642" s="27">
        <v>0</v>
      </c>
      <c r="V642" s="26">
        <f t="shared" si="9"/>
        <v>39655000</v>
      </c>
      <c r="W642" s="29" t="s">
        <v>352</v>
      </c>
    </row>
    <row r="643" spans="1:23" ht="30" customHeight="1" x14ac:dyDescent="0.3">
      <c r="A643" s="36">
        <v>663</v>
      </c>
      <c r="B643" s="19">
        <v>2023</v>
      </c>
      <c r="C643" s="20" t="s">
        <v>1999</v>
      </c>
      <c r="D643" s="20" t="s">
        <v>2000</v>
      </c>
      <c r="E643" s="21">
        <v>63308961</v>
      </c>
      <c r="F643" s="22" t="s">
        <v>2001</v>
      </c>
      <c r="G643" s="20" t="s">
        <v>134</v>
      </c>
      <c r="H643" s="20" t="s">
        <v>135</v>
      </c>
      <c r="I643" s="23">
        <v>44972</v>
      </c>
      <c r="J643" s="23">
        <v>44973</v>
      </c>
      <c r="K643" s="23">
        <v>45290</v>
      </c>
      <c r="L643" s="31">
        <v>32445000</v>
      </c>
      <c r="M643" s="25">
        <v>0.23322683706070288</v>
      </c>
      <c r="N643" s="26">
        <v>7519000</v>
      </c>
      <c r="O643" s="26">
        <v>206000</v>
      </c>
      <c r="P643" s="26">
        <v>24720000</v>
      </c>
      <c r="Q643" s="27" t="s">
        <v>32</v>
      </c>
      <c r="R643" s="27" t="s">
        <v>32</v>
      </c>
      <c r="S643" s="20">
        <v>0</v>
      </c>
      <c r="T643" s="20" t="s">
        <v>32</v>
      </c>
      <c r="U643" s="27">
        <v>0</v>
      </c>
      <c r="V643" s="26">
        <f t="shared" si="9"/>
        <v>32445000</v>
      </c>
      <c r="W643" s="29" t="s">
        <v>352</v>
      </c>
    </row>
    <row r="644" spans="1:23" ht="30" customHeight="1" x14ac:dyDescent="0.3">
      <c r="A644" s="36">
        <v>664</v>
      </c>
      <c r="B644" s="19">
        <v>2023</v>
      </c>
      <c r="C644" s="20" t="s">
        <v>2002</v>
      </c>
      <c r="D644" s="20" t="s">
        <v>2003</v>
      </c>
      <c r="E644" s="21">
        <v>1019082575</v>
      </c>
      <c r="F644" s="22" t="s">
        <v>2004</v>
      </c>
      <c r="G644" s="20" t="s">
        <v>340</v>
      </c>
      <c r="H644" s="20" t="s">
        <v>1341</v>
      </c>
      <c r="I644" s="23">
        <v>44972</v>
      </c>
      <c r="J644" s="23">
        <v>44973</v>
      </c>
      <c r="K644" s="23">
        <v>45291</v>
      </c>
      <c r="L644" s="31">
        <v>39655000</v>
      </c>
      <c r="M644" s="25">
        <v>0.23322684385613837</v>
      </c>
      <c r="N644" s="26">
        <v>8772167</v>
      </c>
      <c r="O644" s="26">
        <v>2042833</v>
      </c>
      <c r="P644" s="26">
        <v>28840000</v>
      </c>
      <c r="Q644" s="27" t="s">
        <v>32</v>
      </c>
      <c r="R644" s="27" t="s">
        <v>32</v>
      </c>
      <c r="S644" s="20">
        <v>0</v>
      </c>
      <c r="T644" s="20" t="s">
        <v>32</v>
      </c>
      <c r="U644" s="27">
        <v>0</v>
      </c>
      <c r="V644" s="26">
        <f t="shared" si="9"/>
        <v>39655000</v>
      </c>
      <c r="W644" s="29" t="s">
        <v>139</v>
      </c>
    </row>
    <row r="645" spans="1:23" ht="30" customHeight="1" x14ac:dyDescent="0.3">
      <c r="A645" s="36">
        <v>665</v>
      </c>
      <c r="B645" s="19">
        <v>2023</v>
      </c>
      <c r="C645" s="20" t="s">
        <v>2005</v>
      </c>
      <c r="D645" s="20" t="s">
        <v>2006</v>
      </c>
      <c r="E645" s="21">
        <v>1018484553</v>
      </c>
      <c r="F645" s="22" t="s">
        <v>2007</v>
      </c>
      <c r="G645" s="20" t="s">
        <v>340</v>
      </c>
      <c r="H645" s="20" t="s">
        <v>1341</v>
      </c>
      <c r="I645" s="23">
        <v>44972</v>
      </c>
      <c r="J645" s="23">
        <v>44973</v>
      </c>
      <c r="K645" s="23">
        <v>45291</v>
      </c>
      <c r="L645" s="31">
        <v>45320000</v>
      </c>
      <c r="M645" s="25">
        <v>0.23322683111469672</v>
      </c>
      <c r="N645" s="26">
        <v>10025333</v>
      </c>
      <c r="O645" s="26">
        <v>2334667</v>
      </c>
      <c r="P645" s="26">
        <v>32960000</v>
      </c>
      <c r="Q645" s="27" t="s">
        <v>32</v>
      </c>
      <c r="R645" s="27" t="s">
        <v>32</v>
      </c>
      <c r="S645" s="20">
        <v>0</v>
      </c>
      <c r="T645" s="20" t="s">
        <v>32</v>
      </c>
      <c r="U645" s="27">
        <v>0</v>
      </c>
      <c r="V645" s="26">
        <f t="shared" si="9"/>
        <v>45320000</v>
      </c>
      <c r="W645" s="29" t="s">
        <v>352</v>
      </c>
    </row>
    <row r="646" spans="1:23" ht="30" customHeight="1" x14ac:dyDescent="0.3">
      <c r="A646" s="36">
        <v>666</v>
      </c>
      <c r="B646" s="19">
        <v>2023</v>
      </c>
      <c r="C646" s="20" t="s">
        <v>2008</v>
      </c>
      <c r="D646" s="20" t="s">
        <v>2009</v>
      </c>
      <c r="E646" s="21">
        <v>1030547255</v>
      </c>
      <c r="F646" s="22" t="s">
        <v>2010</v>
      </c>
      <c r="G646" s="20" t="s">
        <v>134</v>
      </c>
      <c r="H646" s="20" t="s">
        <v>135</v>
      </c>
      <c r="I646" s="23">
        <v>44972</v>
      </c>
      <c r="J646" s="23">
        <v>44974</v>
      </c>
      <c r="K646" s="23">
        <v>45276</v>
      </c>
      <c r="L646" s="31">
        <v>21630000</v>
      </c>
      <c r="M646" s="25">
        <v>0.24161073825503357</v>
      </c>
      <c r="N646" s="26">
        <v>5191200</v>
      </c>
      <c r="O646" s="26">
        <v>144200</v>
      </c>
      <c r="P646" s="26">
        <v>16294600</v>
      </c>
      <c r="Q646" s="27" t="s">
        <v>32</v>
      </c>
      <c r="R646" s="27" t="s">
        <v>32</v>
      </c>
      <c r="S646" s="20">
        <v>0</v>
      </c>
      <c r="T646" s="20" t="s">
        <v>32</v>
      </c>
      <c r="U646" s="27">
        <v>0</v>
      </c>
      <c r="V646" s="26">
        <f t="shared" si="9"/>
        <v>21630000</v>
      </c>
      <c r="W646" s="29" t="s">
        <v>352</v>
      </c>
    </row>
    <row r="647" spans="1:23" ht="30" customHeight="1" x14ac:dyDescent="0.3">
      <c r="A647" s="36">
        <v>667</v>
      </c>
      <c r="B647" s="19">
        <v>2023</v>
      </c>
      <c r="C647" s="20" t="s">
        <v>2011</v>
      </c>
      <c r="D647" s="20" t="s">
        <v>2012</v>
      </c>
      <c r="E647" s="21">
        <v>52955037</v>
      </c>
      <c r="F647" s="22" t="s">
        <v>2013</v>
      </c>
      <c r="G647" s="20" t="s">
        <v>340</v>
      </c>
      <c r="H647" s="20" t="s">
        <v>1341</v>
      </c>
      <c r="I647" s="23">
        <v>44972</v>
      </c>
      <c r="J647" s="23">
        <v>44978</v>
      </c>
      <c r="K647" s="23">
        <v>45291</v>
      </c>
      <c r="L647" s="31">
        <v>39655000</v>
      </c>
      <c r="M647" s="25">
        <v>0.22077921376136331</v>
      </c>
      <c r="N647" s="26">
        <v>8171333</v>
      </c>
      <c r="O647" s="26">
        <v>2643667</v>
      </c>
      <c r="P647" s="26">
        <v>28840000</v>
      </c>
      <c r="Q647" s="27" t="s">
        <v>32</v>
      </c>
      <c r="R647" s="27" t="s">
        <v>32</v>
      </c>
      <c r="S647" s="20">
        <v>0</v>
      </c>
      <c r="T647" s="20" t="s">
        <v>32</v>
      </c>
      <c r="U647" s="27">
        <v>0</v>
      </c>
      <c r="V647" s="26">
        <f t="shared" ref="V647:V710" si="10">L647+U647</f>
        <v>39655000</v>
      </c>
      <c r="W647" s="29" t="s">
        <v>139</v>
      </c>
    </row>
    <row r="648" spans="1:23" ht="30" customHeight="1" x14ac:dyDescent="0.3">
      <c r="A648" s="36">
        <v>668</v>
      </c>
      <c r="B648" s="19">
        <v>2023</v>
      </c>
      <c r="C648" s="20" t="s">
        <v>2014</v>
      </c>
      <c r="D648" s="20" t="s">
        <v>2015</v>
      </c>
      <c r="E648" s="21">
        <v>1110537390</v>
      </c>
      <c r="F648" s="22" t="s">
        <v>2016</v>
      </c>
      <c r="G648" s="20" t="s">
        <v>340</v>
      </c>
      <c r="H648" s="20" t="s">
        <v>1341</v>
      </c>
      <c r="I648" s="23">
        <v>44972</v>
      </c>
      <c r="J648" s="23">
        <v>44978</v>
      </c>
      <c r="K648" s="23">
        <v>45291</v>
      </c>
      <c r="L648" s="31">
        <v>45320000</v>
      </c>
      <c r="M648" s="25">
        <v>0.22077922691984597</v>
      </c>
      <c r="N648" s="26">
        <v>9338667</v>
      </c>
      <c r="O648" s="26">
        <v>3021333</v>
      </c>
      <c r="P648" s="26">
        <v>32960000</v>
      </c>
      <c r="Q648" s="27" t="s">
        <v>32</v>
      </c>
      <c r="R648" s="27" t="s">
        <v>32</v>
      </c>
      <c r="S648" s="20">
        <v>0</v>
      </c>
      <c r="T648" s="20" t="s">
        <v>32</v>
      </c>
      <c r="U648" s="27">
        <v>0</v>
      </c>
      <c r="V648" s="26">
        <f t="shared" si="10"/>
        <v>45320000</v>
      </c>
      <c r="W648" s="29" t="s">
        <v>352</v>
      </c>
    </row>
    <row r="649" spans="1:23" ht="30" customHeight="1" x14ac:dyDescent="0.3">
      <c r="A649" s="36">
        <v>669</v>
      </c>
      <c r="B649" s="19">
        <v>2023</v>
      </c>
      <c r="C649" s="20" t="s">
        <v>2017</v>
      </c>
      <c r="D649" s="20" t="s">
        <v>2018</v>
      </c>
      <c r="E649" s="21">
        <v>1010164383</v>
      </c>
      <c r="F649" s="22" t="s">
        <v>2019</v>
      </c>
      <c r="G649" s="20" t="s">
        <v>266</v>
      </c>
      <c r="H649" s="20" t="s">
        <v>267</v>
      </c>
      <c r="I649" s="23">
        <v>44972</v>
      </c>
      <c r="J649" s="23">
        <v>44973</v>
      </c>
      <c r="K649" s="23">
        <v>45275</v>
      </c>
      <c r="L649" s="31">
        <v>81530000</v>
      </c>
      <c r="M649" s="25">
        <v>0.24496644606067333</v>
      </c>
      <c r="N649" s="26">
        <v>19838967</v>
      </c>
      <c r="O649" s="26">
        <v>543533</v>
      </c>
      <c r="P649" s="26">
        <v>61147500</v>
      </c>
      <c r="Q649" s="27" t="s">
        <v>32</v>
      </c>
      <c r="R649" s="27" t="s">
        <v>32</v>
      </c>
      <c r="S649" s="20">
        <v>0</v>
      </c>
      <c r="T649" s="20" t="s">
        <v>32</v>
      </c>
      <c r="U649" s="27">
        <v>0</v>
      </c>
      <c r="V649" s="26">
        <f t="shared" si="10"/>
        <v>81530000</v>
      </c>
      <c r="W649" s="29" t="s">
        <v>352</v>
      </c>
    </row>
    <row r="650" spans="1:23" ht="30" customHeight="1" x14ac:dyDescent="0.3">
      <c r="A650" s="36">
        <v>670</v>
      </c>
      <c r="B650" s="19">
        <v>2023</v>
      </c>
      <c r="C650" s="20" t="s">
        <v>2020</v>
      </c>
      <c r="D650" s="20" t="s">
        <v>2021</v>
      </c>
      <c r="E650" s="21">
        <v>1022405016</v>
      </c>
      <c r="F650" s="22" t="s">
        <v>2022</v>
      </c>
      <c r="G650" s="20" t="s">
        <v>340</v>
      </c>
      <c r="H650" s="20" t="s">
        <v>1341</v>
      </c>
      <c r="I650" s="23">
        <v>44972</v>
      </c>
      <c r="J650" s="23">
        <v>44978</v>
      </c>
      <c r="K650" s="23">
        <v>45291</v>
      </c>
      <c r="L650" s="31">
        <v>45320000</v>
      </c>
      <c r="M650" s="25">
        <v>0.22077922691984597</v>
      </c>
      <c r="N650" s="26">
        <v>9338667</v>
      </c>
      <c r="O650" s="26">
        <v>3021333</v>
      </c>
      <c r="P650" s="26">
        <v>32960000</v>
      </c>
      <c r="Q650" s="27" t="s">
        <v>32</v>
      </c>
      <c r="R650" s="27" t="s">
        <v>32</v>
      </c>
      <c r="S650" s="20">
        <v>0</v>
      </c>
      <c r="T650" s="20" t="s">
        <v>32</v>
      </c>
      <c r="U650" s="27">
        <v>0</v>
      </c>
      <c r="V650" s="26">
        <f t="shared" si="10"/>
        <v>45320000</v>
      </c>
      <c r="W650" s="29" t="s">
        <v>271</v>
      </c>
    </row>
    <row r="651" spans="1:23" ht="30" customHeight="1" x14ac:dyDescent="0.3">
      <c r="A651" s="36">
        <v>671</v>
      </c>
      <c r="B651" s="19">
        <v>2023</v>
      </c>
      <c r="C651" s="20" t="s">
        <v>2023</v>
      </c>
      <c r="D651" s="20" t="s">
        <v>2024</v>
      </c>
      <c r="E651" s="21">
        <v>52195468</v>
      </c>
      <c r="F651" s="22" t="s">
        <v>2025</v>
      </c>
      <c r="G651" s="20" t="s">
        <v>134</v>
      </c>
      <c r="H651" s="20" t="s">
        <v>135</v>
      </c>
      <c r="I651" s="23">
        <v>44972</v>
      </c>
      <c r="J651" s="23">
        <v>44974</v>
      </c>
      <c r="K651" s="23">
        <v>45276</v>
      </c>
      <c r="L651" s="31">
        <v>65180000</v>
      </c>
      <c r="M651" s="25">
        <v>0.24161073701113314</v>
      </c>
      <c r="N651" s="26">
        <v>15643200</v>
      </c>
      <c r="O651" s="26">
        <v>434533</v>
      </c>
      <c r="P651" s="26">
        <v>49102267</v>
      </c>
      <c r="Q651" s="27" t="s">
        <v>32</v>
      </c>
      <c r="R651" s="27" t="s">
        <v>32</v>
      </c>
      <c r="S651" s="20">
        <v>0</v>
      </c>
      <c r="T651" s="20" t="s">
        <v>32</v>
      </c>
      <c r="U651" s="27">
        <v>0</v>
      </c>
      <c r="V651" s="26">
        <f t="shared" si="10"/>
        <v>65180000</v>
      </c>
      <c r="W651" s="29" t="s">
        <v>352</v>
      </c>
    </row>
    <row r="652" spans="1:23" ht="30" customHeight="1" x14ac:dyDescent="0.3">
      <c r="A652" s="36">
        <v>672</v>
      </c>
      <c r="B652" s="19">
        <v>2023</v>
      </c>
      <c r="C652" s="20" t="s">
        <v>2026</v>
      </c>
      <c r="D652" s="20" t="s">
        <v>2027</v>
      </c>
      <c r="E652" s="21">
        <v>1136884552</v>
      </c>
      <c r="F652" s="22" t="s">
        <v>2028</v>
      </c>
      <c r="G652" s="20" t="s">
        <v>340</v>
      </c>
      <c r="H652" s="20" t="s">
        <v>1341</v>
      </c>
      <c r="I652" s="23">
        <v>44972</v>
      </c>
      <c r="J652" s="23">
        <v>44973</v>
      </c>
      <c r="K652" s="23">
        <v>45291</v>
      </c>
      <c r="L652" s="31">
        <v>79310000</v>
      </c>
      <c r="M652" s="25">
        <v>0.23322683366298508</v>
      </c>
      <c r="N652" s="26">
        <v>17544333</v>
      </c>
      <c r="O652" s="26">
        <v>4085667</v>
      </c>
      <c r="P652" s="26">
        <v>57680000</v>
      </c>
      <c r="Q652" s="27" t="s">
        <v>32</v>
      </c>
      <c r="R652" s="27" t="s">
        <v>32</v>
      </c>
      <c r="S652" s="20">
        <v>0</v>
      </c>
      <c r="T652" s="20" t="s">
        <v>32</v>
      </c>
      <c r="U652" s="27">
        <v>0</v>
      </c>
      <c r="V652" s="26">
        <f t="shared" si="10"/>
        <v>79310000</v>
      </c>
      <c r="W652" s="29" t="s">
        <v>139</v>
      </c>
    </row>
    <row r="653" spans="1:23" ht="30" customHeight="1" x14ac:dyDescent="0.3">
      <c r="A653" s="46">
        <v>673</v>
      </c>
      <c r="B653" s="19">
        <v>2023</v>
      </c>
      <c r="C653" s="47" t="s">
        <v>2029</v>
      </c>
      <c r="D653" s="48" t="s">
        <v>2030</v>
      </c>
      <c r="E653" s="49">
        <v>52537393</v>
      </c>
      <c r="F653" s="50" t="s">
        <v>2031</v>
      </c>
      <c r="G653" s="48"/>
      <c r="H653" s="48"/>
      <c r="I653" s="51">
        <v>44972</v>
      </c>
      <c r="J653" s="51" t="s">
        <v>2032</v>
      </c>
      <c r="K653" s="51">
        <v>0</v>
      </c>
      <c r="L653" s="52"/>
      <c r="M653" s="25">
        <v>0</v>
      </c>
      <c r="N653" s="26">
        <v>0</v>
      </c>
      <c r="O653" s="26">
        <v>0</v>
      </c>
      <c r="P653" s="26">
        <v>0</v>
      </c>
      <c r="Q653" s="27" t="s">
        <v>32</v>
      </c>
      <c r="R653" s="27" t="s">
        <v>32</v>
      </c>
      <c r="S653" s="20">
        <v>0</v>
      </c>
      <c r="T653" s="20" t="s">
        <v>32</v>
      </c>
      <c r="U653" s="27">
        <v>0</v>
      </c>
      <c r="V653" s="26">
        <f t="shared" si="10"/>
        <v>0</v>
      </c>
      <c r="W653" s="29" t="s">
        <v>352</v>
      </c>
    </row>
    <row r="654" spans="1:23" ht="30" customHeight="1" x14ac:dyDescent="0.3">
      <c r="A654" s="36">
        <v>674</v>
      </c>
      <c r="B654" s="19">
        <v>2023</v>
      </c>
      <c r="C654" s="20" t="s">
        <v>2033</v>
      </c>
      <c r="D654" s="20" t="s">
        <v>2034</v>
      </c>
      <c r="E654" s="21">
        <v>52363861</v>
      </c>
      <c r="F654" s="22" t="s">
        <v>2035</v>
      </c>
      <c r="G654" s="20" t="s">
        <v>134</v>
      </c>
      <c r="H654" s="20" t="s">
        <v>135</v>
      </c>
      <c r="I654" s="23">
        <v>44972</v>
      </c>
      <c r="J654" s="23">
        <v>44974</v>
      </c>
      <c r="K654" s="23">
        <v>45276</v>
      </c>
      <c r="L654" s="31">
        <v>65180000</v>
      </c>
      <c r="M654" s="25">
        <v>0.24161073701113314</v>
      </c>
      <c r="N654" s="26">
        <v>15643200</v>
      </c>
      <c r="O654" s="26">
        <v>434533</v>
      </c>
      <c r="P654" s="26">
        <v>49102267</v>
      </c>
      <c r="Q654" s="27" t="s">
        <v>32</v>
      </c>
      <c r="R654" s="27" t="s">
        <v>32</v>
      </c>
      <c r="S654" s="20">
        <v>0</v>
      </c>
      <c r="T654" s="20" t="s">
        <v>32</v>
      </c>
      <c r="U654" s="27">
        <v>0</v>
      </c>
      <c r="V654" s="26">
        <f t="shared" si="10"/>
        <v>65180000</v>
      </c>
      <c r="W654" s="29"/>
    </row>
    <row r="655" spans="1:23" ht="30" customHeight="1" x14ac:dyDescent="0.3">
      <c r="A655" s="36">
        <v>675</v>
      </c>
      <c r="B655" s="19">
        <v>2023</v>
      </c>
      <c r="C655" s="20" t="s">
        <v>2036</v>
      </c>
      <c r="D655" s="20" t="s">
        <v>2037</v>
      </c>
      <c r="E655" s="21">
        <v>43667606</v>
      </c>
      <c r="F655" s="22" t="s">
        <v>2038</v>
      </c>
      <c r="G655" s="20" t="s">
        <v>134</v>
      </c>
      <c r="H655" s="20" t="s">
        <v>135</v>
      </c>
      <c r="I655" s="23">
        <v>44972</v>
      </c>
      <c r="J655" s="23">
        <v>44973</v>
      </c>
      <c r="K655" s="23">
        <v>45275</v>
      </c>
      <c r="L655" s="31">
        <v>72310000</v>
      </c>
      <c r="M655" s="25">
        <v>0.24496643944912072</v>
      </c>
      <c r="N655" s="26">
        <v>17595433</v>
      </c>
      <c r="O655" s="26">
        <v>482067</v>
      </c>
      <c r="P655" s="26">
        <v>54232500</v>
      </c>
      <c r="Q655" s="27" t="s">
        <v>32</v>
      </c>
      <c r="R655" s="27" t="s">
        <v>32</v>
      </c>
      <c r="S655" s="20">
        <v>0</v>
      </c>
      <c r="T655" s="20" t="s">
        <v>32</v>
      </c>
      <c r="U655" s="27">
        <v>0</v>
      </c>
      <c r="V655" s="26">
        <f t="shared" si="10"/>
        <v>72310000</v>
      </c>
      <c r="W655" s="29" t="s">
        <v>139</v>
      </c>
    </row>
    <row r="656" spans="1:23" ht="30" customHeight="1" x14ac:dyDescent="0.3">
      <c r="A656" s="36">
        <v>676</v>
      </c>
      <c r="B656" s="19">
        <v>2023</v>
      </c>
      <c r="C656" s="20" t="s">
        <v>2039</v>
      </c>
      <c r="D656" s="20" t="s">
        <v>2040</v>
      </c>
      <c r="E656" s="21">
        <v>52736932</v>
      </c>
      <c r="F656" s="22" t="s">
        <v>2041</v>
      </c>
      <c r="G656" s="20" t="s">
        <v>239</v>
      </c>
      <c r="H656" s="20" t="s">
        <v>240</v>
      </c>
      <c r="I656" s="23">
        <v>44972</v>
      </c>
      <c r="J656" s="23">
        <v>44973</v>
      </c>
      <c r="K656" s="23">
        <v>45291</v>
      </c>
      <c r="L656" s="31">
        <v>66654933</v>
      </c>
      <c r="M656" s="25">
        <v>0.23322683318940937</v>
      </c>
      <c r="N656" s="26">
        <v>15398133</v>
      </c>
      <c r="O656" s="26">
        <v>632800</v>
      </c>
      <c r="P656" s="26">
        <v>50624000</v>
      </c>
      <c r="Q656" s="27" t="s">
        <v>32</v>
      </c>
      <c r="R656" s="27" t="s">
        <v>32</v>
      </c>
      <c r="S656" s="20">
        <v>0</v>
      </c>
      <c r="T656" s="20" t="s">
        <v>32</v>
      </c>
      <c r="U656" s="27">
        <v>0</v>
      </c>
      <c r="V656" s="26">
        <f t="shared" si="10"/>
        <v>66654933</v>
      </c>
      <c r="W656" s="29" t="s">
        <v>139</v>
      </c>
    </row>
    <row r="657" spans="1:23" ht="30" customHeight="1" x14ac:dyDescent="0.3">
      <c r="A657" s="36">
        <v>677</v>
      </c>
      <c r="B657" s="19">
        <v>2023</v>
      </c>
      <c r="C657" s="20" t="s">
        <v>2042</v>
      </c>
      <c r="D657" s="20" t="s">
        <v>2043</v>
      </c>
      <c r="E657" s="21">
        <v>30718747</v>
      </c>
      <c r="F657" s="22" t="s">
        <v>2044</v>
      </c>
      <c r="G657" s="20" t="s">
        <v>209</v>
      </c>
      <c r="H657" s="20" t="s">
        <v>210</v>
      </c>
      <c r="I657" s="23">
        <v>44972</v>
      </c>
      <c r="J657" s="23">
        <v>44973</v>
      </c>
      <c r="K657" s="23">
        <v>45291</v>
      </c>
      <c r="L657" s="31">
        <v>73645000</v>
      </c>
      <c r="M657" s="25">
        <v>0.23322684071978353</v>
      </c>
      <c r="N657" s="26">
        <v>16291167</v>
      </c>
      <c r="O657" s="26">
        <v>3793833</v>
      </c>
      <c r="P657" s="26">
        <v>53560000</v>
      </c>
      <c r="Q657" s="27" t="s">
        <v>32</v>
      </c>
      <c r="R657" s="27" t="s">
        <v>32</v>
      </c>
      <c r="S657" s="20">
        <v>0</v>
      </c>
      <c r="T657" s="20" t="s">
        <v>32</v>
      </c>
      <c r="U657" s="27">
        <v>0</v>
      </c>
      <c r="V657" s="26">
        <f t="shared" si="10"/>
        <v>73645000</v>
      </c>
      <c r="W657" s="29" t="s">
        <v>244</v>
      </c>
    </row>
    <row r="658" spans="1:23" ht="30" customHeight="1" x14ac:dyDescent="0.3">
      <c r="A658" s="36">
        <v>678</v>
      </c>
      <c r="B658" s="19">
        <v>2023</v>
      </c>
      <c r="C658" s="20" t="s">
        <v>2045</v>
      </c>
      <c r="D658" s="20" t="s">
        <v>2046</v>
      </c>
      <c r="E658" s="21">
        <v>1015423524</v>
      </c>
      <c r="F658" s="22" t="s">
        <v>2047</v>
      </c>
      <c r="G658" s="20" t="s">
        <v>239</v>
      </c>
      <c r="H658" s="20" t="s">
        <v>240</v>
      </c>
      <c r="I658" s="23">
        <v>44972</v>
      </c>
      <c r="J658" s="23">
        <v>44973</v>
      </c>
      <c r="K658" s="23">
        <v>45291</v>
      </c>
      <c r="L658" s="31">
        <v>57222000</v>
      </c>
      <c r="M658" s="25">
        <v>0.23322683706070288</v>
      </c>
      <c r="N658" s="26">
        <v>12658200</v>
      </c>
      <c r="O658" s="26">
        <v>2947800</v>
      </c>
      <c r="P658" s="26">
        <v>41616000</v>
      </c>
      <c r="Q658" s="27" t="s">
        <v>32</v>
      </c>
      <c r="R658" s="27" t="s">
        <v>32</v>
      </c>
      <c r="S658" s="20">
        <v>0</v>
      </c>
      <c r="T658" s="20" t="s">
        <v>32</v>
      </c>
      <c r="U658" s="27">
        <v>0</v>
      </c>
      <c r="V658" s="26">
        <f t="shared" si="10"/>
        <v>57222000</v>
      </c>
      <c r="W658" s="29" t="s">
        <v>214</v>
      </c>
    </row>
    <row r="659" spans="1:23" ht="30" customHeight="1" x14ac:dyDescent="0.3">
      <c r="A659" s="36">
        <v>679</v>
      </c>
      <c r="B659" s="19">
        <v>2023</v>
      </c>
      <c r="C659" s="20" t="s">
        <v>2048</v>
      </c>
      <c r="D659" s="20" t="s">
        <v>2049</v>
      </c>
      <c r="E659" s="21">
        <v>52953322</v>
      </c>
      <c r="F659" s="22" t="s">
        <v>2050</v>
      </c>
      <c r="G659" s="20" t="s">
        <v>266</v>
      </c>
      <c r="H659" s="20" t="s">
        <v>267</v>
      </c>
      <c r="I659" s="23">
        <v>44972</v>
      </c>
      <c r="J659" s="23">
        <v>44977</v>
      </c>
      <c r="K659" s="23">
        <v>45249</v>
      </c>
      <c r="L659" s="31">
        <v>56952000</v>
      </c>
      <c r="M659" s="25">
        <v>0.25746268808530842</v>
      </c>
      <c r="N659" s="26">
        <v>14554400</v>
      </c>
      <c r="O659" s="26">
        <v>421867</v>
      </c>
      <c r="P659" s="26">
        <v>41975733</v>
      </c>
      <c r="Q659" s="27" t="s">
        <v>32</v>
      </c>
      <c r="R659" s="27" t="s">
        <v>32</v>
      </c>
      <c r="S659" s="20">
        <v>0</v>
      </c>
      <c r="T659" s="20" t="s">
        <v>32</v>
      </c>
      <c r="U659" s="27">
        <v>0</v>
      </c>
      <c r="V659" s="26">
        <f t="shared" si="10"/>
        <v>56952000</v>
      </c>
      <c r="W659" s="29" t="s">
        <v>244</v>
      </c>
    </row>
    <row r="660" spans="1:23" ht="30" customHeight="1" x14ac:dyDescent="0.3">
      <c r="A660" s="36">
        <v>680</v>
      </c>
      <c r="B660" s="19">
        <v>2023</v>
      </c>
      <c r="C660" s="20" t="s">
        <v>2051</v>
      </c>
      <c r="D660" s="20" t="s">
        <v>2052</v>
      </c>
      <c r="E660" s="21">
        <v>52198664</v>
      </c>
      <c r="F660" s="22" t="s">
        <v>2053</v>
      </c>
      <c r="G660" s="20" t="s">
        <v>266</v>
      </c>
      <c r="H660" s="20" t="s">
        <v>267</v>
      </c>
      <c r="I660" s="23">
        <v>44972</v>
      </c>
      <c r="J660" s="23">
        <v>44974</v>
      </c>
      <c r="K660" s="23">
        <v>45246</v>
      </c>
      <c r="L660" s="31">
        <v>56952000</v>
      </c>
      <c r="M660" s="25">
        <v>0.26865671800206098</v>
      </c>
      <c r="N660" s="26">
        <v>15187200</v>
      </c>
      <c r="O660" s="26">
        <v>421867</v>
      </c>
      <c r="P660" s="26">
        <v>41342933</v>
      </c>
      <c r="Q660" s="27" t="s">
        <v>32</v>
      </c>
      <c r="R660" s="27" t="s">
        <v>32</v>
      </c>
      <c r="S660" s="20">
        <v>0</v>
      </c>
      <c r="T660" s="20" t="s">
        <v>32</v>
      </c>
      <c r="U660" s="27">
        <v>0</v>
      </c>
      <c r="V660" s="26">
        <f t="shared" si="10"/>
        <v>56952000</v>
      </c>
      <c r="W660" s="29" t="s">
        <v>271</v>
      </c>
    </row>
    <row r="661" spans="1:23" ht="30" customHeight="1" x14ac:dyDescent="0.3">
      <c r="A661" s="36">
        <v>681</v>
      </c>
      <c r="B661" s="19">
        <v>2023</v>
      </c>
      <c r="C661" s="20" t="s">
        <v>2054</v>
      </c>
      <c r="D661" s="20" t="s">
        <v>2055</v>
      </c>
      <c r="E661" s="21">
        <v>52156080</v>
      </c>
      <c r="F661" s="22" t="s">
        <v>2056</v>
      </c>
      <c r="G661" s="20" t="s">
        <v>239</v>
      </c>
      <c r="H661" s="20" t="s">
        <v>240</v>
      </c>
      <c r="I661" s="23">
        <v>44972</v>
      </c>
      <c r="J661" s="23">
        <v>44974</v>
      </c>
      <c r="K661" s="23">
        <v>45291</v>
      </c>
      <c r="L661" s="31">
        <v>66654933</v>
      </c>
      <c r="M661" s="25">
        <v>0.23076923076923078</v>
      </c>
      <c r="N661" s="26">
        <v>15187200</v>
      </c>
      <c r="O661" s="26">
        <v>843733</v>
      </c>
      <c r="P661" s="26">
        <v>50624000</v>
      </c>
      <c r="Q661" s="27" t="s">
        <v>32</v>
      </c>
      <c r="R661" s="27" t="s">
        <v>32</v>
      </c>
      <c r="S661" s="20">
        <v>0</v>
      </c>
      <c r="T661" s="20" t="s">
        <v>32</v>
      </c>
      <c r="U661" s="27">
        <v>0</v>
      </c>
      <c r="V661" s="26">
        <f t="shared" si="10"/>
        <v>66654933</v>
      </c>
      <c r="W661" s="29" t="s">
        <v>271</v>
      </c>
    </row>
    <row r="662" spans="1:23" ht="30" customHeight="1" x14ac:dyDescent="0.3">
      <c r="A662" s="36">
        <v>682</v>
      </c>
      <c r="B662" s="19">
        <v>2023</v>
      </c>
      <c r="C662" s="20" t="s">
        <v>2057</v>
      </c>
      <c r="D662" s="20" t="s">
        <v>2058</v>
      </c>
      <c r="E662" s="21">
        <v>1014202941</v>
      </c>
      <c r="F662" s="22" t="s">
        <v>2059</v>
      </c>
      <c r="G662" s="20" t="s">
        <v>239</v>
      </c>
      <c r="H662" s="20" t="s">
        <v>240</v>
      </c>
      <c r="I662" s="23">
        <v>44973</v>
      </c>
      <c r="J662" s="23">
        <v>44974</v>
      </c>
      <c r="K662" s="23">
        <v>45291</v>
      </c>
      <c r="L662" s="31">
        <v>66654933</v>
      </c>
      <c r="M662" s="25">
        <v>0.23076923076923078</v>
      </c>
      <c r="N662" s="26">
        <v>15187200</v>
      </c>
      <c r="O662" s="26">
        <v>843733</v>
      </c>
      <c r="P662" s="26">
        <v>50624000</v>
      </c>
      <c r="Q662" s="27" t="s">
        <v>32</v>
      </c>
      <c r="R662" s="27" t="s">
        <v>32</v>
      </c>
      <c r="S662" s="20">
        <v>0</v>
      </c>
      <c r="T662" s="20" t="s">
        <v>32</v>
      </c>
      <c r="U662" s="27">
        <v>0</v>
      </c>
      <c r="V662" s="26">
        <f t="shared" si="10"/>
        <v>66654933</v>
      </c>
      <c r="W662" s="29" t="s">
        <v>244</v>
      </c>
    </row>
    <row r="663" spans="1:23" ht="30" customHeight="1" x14ac:dyDescent="0.3">
      <c r="A663" s="36">
        <v>683</v>
      </c>
      <c r="B663" s="19">
        <v>2023</v>
      </c>
      <c r="C663" s="20" t="s">
        <v>2060</v>
      </c>
      <c r="D663" s="20" t="s">
        <v>2061</v>
      </c>
      <c r="E663" s="21">
        <v>1001180736</v>
      </c>
      <c r="F663" s="22" t="s">
        <v>2062</v>
      </c>
      <c r="G663" s="20" t="s">
        <v>134</v>
      </c>
      <c r="H663" s="20" t="s">
        <v>135</v>
      </c>
      <c r="I663" s="23">
        <v>44973</v>
      </c>
      <c r="J663" s="23">
        <v>44991</v>
      </c>
      <c r="K663" s="23">
        <v>45291</v>
      </c>
      <c r="L663" s="31">
        <v>75921300</v>
      </c>
      <c r="M663" s="25">
        <v>0</v>
      </c>
      <c r="N663" s="26">
        <v>0</v>
      </c>
      <c r="O663" s="26">
        <v>0</v>
      </c>
      <c r="P663" s="26">
        <v>75921300</v>
      </c>
      <c r="Q663" s="27" t="s">
        <v>32</v>
      </c>
      <c r="R663" s="27" t="s">
        <v>32</v>
      </c>
      <c r="S663" s="20">
        <v>0</v>
      </c>
      <c r="T663" s="20" t="s">
        <v>32</v>
      </c>
      <c r="U663" s="27">
        <v>0</v>
      </c>
      <c r="V663" s="26">
        <f t="shared" si="10"/>
        <v>75921300</v>
      </c>
      <c r="W663" s="29" t="s">
        <v>244</v>
      </c>
    </row>
    <row r="664" spans="1:23" ht="30" customHeight="1" x14ac:dyDescent="0.3">
      <c r="A664" s="36">
        <v>684</v>
      </c>
      <c r="B664" s="19">
        <v>2023</v>
      </c>
      <c r="C664" s="20" t="s">
        <v>2063</v>
      </c>
      <c r="D664" s="20" t="s">
        <v>2064</v>
      </c>
      <c r="E664" s="21">
        <v>1018502994</v>
      </c>
      <c r="F664" s="22" t="s">
        <v>2065</v>
      </c>
      <c r="G664" s="20" t="s">
        <v>266</v>
      </c>
      <c r="H664" s="20" t="s">
        <v>267</v>
      </c>
      <c r="I664" s="23">
        <v>44973</v>
      </c>
      <c r="J664" s="23">
        <v>44977</v>
      </c>
      <c r="K664" s="23">
        <v>45279</v>
      </c>
      <c r="L664" s="31">
        <v>40000000</v>
      </c>
      <c r="M664" s="25">
        <v>0.23154362610355392</v>
      </c>
      <c r="N664" s="26">
        <v>9200000</v>
      </c>
      <c r="O664" s="26">
        <v>266667</v>
      </c>
      <c r="P664" s="26">
        <v>30533333</v>
      </c>
      <c r="Q664" s="27" t="s">
        <v>32</v>
      </c>
      <c r="R664" s="27" t="s">
        <v>32</v>
      </c>
      <c r="S664" s="20">
        <v>0</v>
      </c>
      <c r="T664" s="20" t="s">
        <v>32</v>
      </c>
      <c r="U664" s="27">
        <v>0</v>
      </c>
      <c r="V664" s="26">
        <f t="shared" si="10"/>
        <v>40000000</v>
      </c>
      <c r="W664" s="29" t="s">
        <v>139</v>
      </c>
    </row>
    <row r="665" spans="1:23" ht="30" customHeight="1" x14ac:dyDescent="0.3">
      <c r="A665" s="36">
        <v>685</v>
      </c>
      <c r="B665" s="19">
        <v>2023</v>
      </c>
      <c r="C665" s="20" t="s">
        <v>2066</v>
      </c>
      <c r="D665" s="20" t="s">
        <v>2067</v>
      </c>
      <c r="E665" s="21">
        <v>52211016</v>
      </c>
      <c r="F665" s="22" t="s">
        <v>2068</v>
      </c>
      <c r="G665" s="20" t="s">
        <v>209</v>
      </c>
      <c r="H665" s="20" t="s">
        <v>210</v>
      </c>
      <c r="I665" s="23">
        <v>44973</v>
      </c>
      <c r="J665" s="23">
        <v>44974</v>
      </c>
      <c r="K665" s="23">
        <v>45291</v>
      </c>
      <c r="L665" s="31">
        <v>73645000</v>
      </c>
      <c r="M665" s="25">
        <v>0.23076923076923078</v>
      </c>
      <c r="N665" s="26">
        <v>16068000</v>
      </c>
      <c r="O665" s="26">
        <v>4017000</v>
      </c>
      <c r="P665" s="26">
        <v>53560000</v>
      </c>
      <c r="Q665" s="27" t="s">
        <v>32</v>
      </c>
      <c r="R665" s="27" t="s">
        <v>32</v>
      </c>
      <c r="S665" s="20">
        <v>0</v>
      </c>
      <c r="T665" s="20" t="s">
        <v>32</v>
      </c>
      <c r="U665" s="27">
        <v>0</v>
      </c>
      <c r="V665" s="26">
        <f t="shared" si="10"/>
        <v>73645000</v>
      </c>
      <c r="W665" s="29" t="s">
        <v>271</v>
      </c>
    </row>
    <row r="666" spans="1:23" ht="30" customHeight="1" x14ac:dyDescent="0.3">
      <c r="A666" s="36">
        <v>686</v>
      </c>
      <c r="B666" s="19">
        <v>2023</v>
      </c>
      <c r="C666" s="20" t="s">
        <v>2069</v>
      </c>
      <c r="D666" s="20" t="s">
        <v>2070</v>
      </c>
      <c r="E666" s="21">
        <v>53153823</v>
      </c>
      <c r="F666" s="22" t="s">
        <v>2071</v>
      </c>
      <c r="G666" s="20" t="s">
        <v>134</v>
      </c>
      <c r="H666" s="20" t="s">
        <v>135</v>
      </c>
      <c r="I666" s="23">
        <v>44973</v>
      </c>
      <c r="J666" s="23">
        <v>44977</v>
      </c>
      <c r="K666" s="23">
        <v>45279</v>
      </c>
      <c r="L666" s="31">
        <v>65180000</v>
      </c>
      <c r="M666" s="25">
        <v>0.2315436229690026</v>
      </c>
      <c r="N666" s="26">
        <v>14991400</v>
      </c>
      <c r="O666" s="26">
        <v>434533</v>
      </c>
      <c r="P666" s="26">
        <v>49754067</v>
      </c>
      <c r="Q666" s="27" t="s">
        <v>32</v>
      </c>
      <c r="R666" s="27" t="s">
        <v>32</v>
      </c>
      <c r="S666" s="20">
        <v>0</v>
      </c>
      <c r="T666" s="20" t="s">
        <v>32</v>
      </c>
      <c r="U666" s="27">
        <v>0</v>
      </c>
      <c r="V666" s="26">
        <f t="shared" si="10"/>
        <v>65180000</v>
      </c>
      <c r="W666" s="29" t="s">
        <v>214</v>
      </c>
    </row>
    <row r="667" spans="1:23" ht="30" customHeight="1" x14ac:dyDescent="0.3">
      <c r="A667" s="36">
        <v>687</v>
      </c>
      <c r="B667" s="19">
        <v>2023</v>
      </c>
      <c r="C667" s="20" t="s">
        <v>2072</v>
      </c>
      <c r="D667" s="20" t="s">
        <v>2073</v>
      </c>
      <c r="E667" s="21">
        <v>52963580</v>
      </c>
      <c r="F667" s="22" t="s">
        <v>2074</v>
      </c>
      <c r="G667" s="20" t="s">
        <v>266</v>
      </c>
      <c r="H667" s="20" t="s">
        <v>267</v>
      </c>
      <c r="I667" s="23">
        <v>44973</v>
      </c>
      <c r="J667" s="23">
        <v>44974</v>
      </c>
      <c r="K667" s="23">
        <v>45246</v>
      </c>
      <c r="L667" s="31">
        <v>56952000</v>
      </c>
      <c r="M667" s="25">
        <v>0.26865671800206098</v>
      </c>
      <c r="N667" s="26">
        <v>15187200</v>
      </c>
      <c r="O667" s="26">
        <v>421867</v>
      </c>
      <c r="P667" s="26">
        <v>41342933</v>
      </c>
      <c r="Q667" s="27" t="s">
        <v>32</v>
      </c>
      <c r="R667" s="27" t="s">
        <v>32</v>
      </c>
      <c r="S667" s="20">
        <v>0</v>
      </c>
      <c r="T667" s="20" t="s">
        <v>32</v>
      </c>
      <c r="U667" s="27">
        <v>0</v>
      </c>
      <c r="V667" s="26">
        <f t="shared" si="10"/>
        <v>56952000</v>
      </c>
      <c r="W667" s="29" t="s">
        <v>139</v>
      </c>
    </row>
    <row r="668" spans="1:23" ht="30" customHeight="1" x14ac:dyDescent="0.3">
      <c r="A668" s="36">
        <v>688</v>
      </c>
      <c r="B668" s="19">
        <v>2023</v>
      </c>
      <c r="C668" s="20" t="s">
        <v>2075</v>
      </c>
      <c r="D668" s="20" t="s">
        <v>2076</v>
      </c>
      <c r="E668" s="21">
        <v>52196543</v>
      </c>
      <c r="F668" s="22" t="s">
        <v>2077</v>
      </c>
      <c r="G668" s="20" t="s">
        <v>266</v>
      </c>
      <c r="H668" s="20" t="s">
        <v>267</v>
      </c>
      <c r="I668" s="23">
        <v>44973</v>
      </c>
      <c r="J668" s="23">
        <v>44977</v>
      </c>
      <c r="K668" s="23">
        <v>45249</v>
      </c>
      <c r="L668" s="31">
        <v>56952000</v>
      </c>
      <c r="M668" s="25">
        <v>0.25746268808530842</v>
      </c>
      <c r="N668" s="26">
        <v>14554400</v>
      </c>
      <c r="O668" s="26">
        <v>421867</v>
      </c>
      <c r="P668" s="26">
        <v>41975733</v>
      </c>
      <c r="Q668" s="27" t="s">
        <v>32</v>
      </c>
      <c r="R668" s="27" t="s">
        <v>32</v>
      </c>
      <c r="S668" s="20">
        <v>0</v>
      </c>
      <c r="T668" s="20" t="s">
        <v>32</v>
      </c>
      <c r="U668" s="27">
        <v>0</v>
      </c>
      <c r="V668" s="26">
        <f t="shared" si="10"/>
        <v>56952000</v>
      </c>
      <c r="W668" s="29" t="s">
        <v>271</v>
      </c>
    </row>
    <row r="669" spans="1:23" ht="30" customHeight="1" x14ac:dyDescent="0.3">
      <c r="A669" s="36">
        <v>689</v>
      </c>
      <c r="B669" s="19">
        <v>2023</v>
      </c>
      <c r="C669" s="20" t="s">
        <v>2078</v>
      </c>
      <c r="D669" s="20" t="s">
        <v>2079</v>
      </c>
      <c r="E669" s="21">
        <v>1033769449</v>
      </c>
      <c r="F669" s="22" t="s">
        <v>2080</v>
      </c>
      <c r="G669" s="20" t="s">
        <v>340</v>
      </c>
      <c r="H669" s="20" t="s">
        <v>1341</v>
      </c>
      <c r="I669" s="23">
        <v>44973</v>
      </c>
      <c r="J669" s="23">
        <v>44978</v>
      </c>
      <c r="K669" s="23">
        <v>45291</v>
      </c>
      <c r="L669" s="31">
        <v>56650000</v>
      </c>
      <c r="M669" s="25">
        <v>0.22077921586672056</v>
      </c>
      <c r="N669" s="26">
        <v>11673333</v>
      </c>
      <c r="O669" s="26">
        <v>3776667</v>
      </c>
      <c r="P669" s="26">
        <v>41200000</v>
      </c>
      <c r="Q669" s="27" t="s">
        <v>32</v>
      </c>
      <c r="R669" s="27" t="s">
        <v>32</v>
      </c>
      <c r="S669" s="20">
        <v>0</v>
      </c>
      <c r="T669" s="20" t="s">
        <v>32</v>
      </c>
      <c r="U669" s="27">
        <v>0</v>
      </c>
      <c r="V669" s="26">
        <f t="shared" si="10"/>
        <v>56650000</v>
      </c>
      <c r="W669" s="29" t="s">
        <v>271</v>
      </c>
    </row>
    <row r="670" spans="1:23" ht="30" customHeight="1" x14ac:dyDescent="0.3">
      <c r="A670" s="36">
        <v>690</v>
      </c>
      <c r="B670" s="19">
        <v>2023</v>
      </c>
      <c r="C670" s="20" t="s">
        <v>2081</v>
      </c>
      <c r="D670" s="20" t="s">
        <v>2082</v>
      </c>
      <c r="E670" s="21">
        <v>1033707632</v>
      </c>
      <c r="F670" s="22" t="s">
        <v>2083</v>
      </c>
      <c r="G670" s="20" t="s">
        <v>134</v>
      </c>
      <c r="H670" s="20" t="s">
        <v>135</v>
      </c>
      <c r="I670" s="23">
        <v>44973</v>
      </c>
      <c r="J670" s="23">
        <v>44974</v>
      </c>
      <c r="K670" s="23">
        <v>45291</v>
      </c>
      <c r="L670" s="31">
        <v>75921300</v>
      </c>
      <c r="M670" s="25">
        <v>0.23076923076923078</v>
      </c>
      <c r="N670" s="26">
        <v>17353440</v>
      </c>
      <c r="O670" s="26">
        <v>723060</v>
      </c>
      <c r="P670" s="26">
        <v>57844800</v>
      </c>
      <c r="Q670" s="27" t="s">
        <v>32</v>
      </c>
      <c r="R670" s="27" t="s">
        <v>32</v>
      </c>
      <c r="S670" s="20">
        <v>0</v>
      </c>
      <c r="T670" s="20" t="s">
        <v>32</v>
      </c>
      <c r="U670" s="27">
        <v>0</v>
      </c>
      <c r="V670" s="26">
        <f t="shared" si="10"/>
        <v>75921300</v>
      </c>
      <c r="W670" s="29" t="s">
        <v>352</v>
      </c>
    </row>
    <row r="671" spans="1:23" ht="30" customHeight="1" x14ac:dyDescent="0.3">
      <c r="A671" s="36">
        <v>691</v>
      </c>
      <c r="B671" s="19">
        <v>2023</v>
      </c>
      <c r="C671" s="20" t="s">
        <v>2084</v>
      </c>
      <c r="D671" s="20" t="s">
        <v>2085</v>
      </c>
      <c r="E671" s="21">
        <v>53073191</v>
      </c>
      <c r="F671" s="22" t="s">
        <v>2086</v>
      </c>
      <c r="G671" s="20" t="s">
        <v>377</v>
      </c>
      <c r="H671" s="20" t="s">
        <v>378</v>
      </c>
      <c r="I671" s="23">
        <v>44973</v>
      </c>
      <c r="J671" s="23">
        <v>44977</v>
      </c>
      <c r="K671" s="23">
        <v>45291</v>
      </c>
      <c r="L671" s="31">
        <v>41457500</v>
      </c>
      <c r="M671" s="25">
        <v>0.22330097087378642</v>
      </c>
      <c r="N671" s="26">
        <v>8291500</v>
      </c>
      <c r="O671" s="26">
        <v>4326000</v>
      </c>
      <c r="P671" s="26">
        <v>28840000</v>
      </c>
      <c r="Q671" s="27" t="s">
        <v>32</v>
      </c>
      <c r="R671" s="27" t="s">
        <v>32</v>
      </c>
      <c r="S671" s="20">
        <v>0</v>
      </c>
      <c r="T671" s="20" t="s">
        <v>32</v>
      </c>
      <c r="U671" s="27">
        <v>0</v>
      </c>
      <c r="V671" s="26">
        <f t="shared" si="10"/>
        <v>41457500</v>
      </c>
      <c r="W671" s="29" t="s">
        <v>139</v>
      </c>
    </row>
    <row r="672" spans="1:23" ht="30" customHeight="1" x14ac:dyDescent="0.3">
      <c r="A672" s="36">
        <v>692</v>
      </c>
      <c r="B672" s="19">
        <v>2023</v>
      </c>
      <c r="C672" s="20" t="s">
        <v>2087</v>
      </c>
      <c r="D672" s="20" t="s">
        <v>2088</v>
      </c>
      <c r="E672" s="21">
        <v>1020735588</v>
      </c>
      <c r="F672" s="22" t="s">
        <v>2089</v>
      </c>
      <c r="G672" s="20" t="s">
        <v>340</v>
      </c>
      <c r="H672" s="20" t="s">
        <v>1341</v>
      </c>
      <c r="I672" s="23">
        <v>44974</v>
      </c>
      <c r="J672" s="23">
        <v>44978</v>
      </c>
      <c r="K672" s="23">
        <v>45291</v>
      </c>
      <c r="L672" s="31">
        <v>56650000</v>
      </c>
      <c r="M672" s="25">
        <v>0.22077921586672056</v>
      </c>
      <c r="N672" s="26">
        <v>11673333</v>
      </c>
      <c r="O672" s="26">
        <v>3776667</v>
      </c>
      <c r="P672" s="26">
        <v>41200000</v>
      </c>
      <c r="Q672" s="27" t="s">
        <v>32</v>
      </c>
      <c r="R672" s="27" t="s">
        <v>32</v>
      </c>
      <c r="S672" s="20">
        <v>0</v>
      </c>
      <c r="T672" s="20" t="s">
        <v>32</v>
      </c>
      <c r="U672" s="27">
        <v>0</v>
      </c>
      <c r="V672" s="26">
        <f t="shared" si="10"/>
        <v>56650000</v>
      </c>
      <c r="W672" s="29" t="s">
        <v>382</v>
      </c>
    </row>
    <row r="673" spans="1:23" ht="30" customHeight="1" x14ac:dyDescent="0.3">
      <c r="A673" s="36">
        <v>693</v>
      </c>
      <c r="B673" s="19">
        <v>2023</v>
      </c>
      <c r="C673" s="20" t="s">
        <v>2090</v>
      </c>
      <c r="D673" s="20" t="s">
        <v>2091</v>
      </c>
      <c r="E673" s="21">
        <v>1026273272</v>
      </c>
      <c r="F673" s="22" t="s">
        <v>2092</v>
      </c>
      <c r="G673" s="20" t="s">
        <v>266</v>
      </c>
      <c r="H673" s="20" t="s">
        <v>267</v>
      </c>
      <c r="I673" s="23">
        <v>44974</v>
      </c>
      <c r="J673" s="23">
        <v>44977</v>
      </c>
      <c r="K673" s="23">
        <v>45249</v>
      </c>
      <c r="L673" s="31">
        <v>56952000</v>
      </c>
      <c r="M673" s="25">
        <v>0.25746268808530842</v>
      </c>
      <c r="N673" s="26">
        <v>14554400</v>
      </c>
      <c r="O673" s="26">
        <v>421867</v>
      </c>
      <c r="P673" s="26">
        <v>41975733</v>
      </c>
      <c r="Q673" s="27" t="s">
        <v>32</v>
      </c>
      <c r="R673" s="27" t="s">
        <v>32</v>
      </c>
      <c r="S673" s="20">
        <v>0</v>
      </c>
      <c r="T673" s="20" t="s">
        <v>32</v>
      </c>
      <c r="U673" s="27">
        <v>0</v>
      </c>
      <c r="V673" s="26">
        <f t="shared" si="10"/>
        <v>56952000</v>
      </c>
      <c r="W673" s="29" t="s">
        <v>352</v>
      </c>
    </row>
    <row r="674" spans="1:23" ht="30" customHeight="1" x14ac:dyDescent="0.3">
      <c r="A674" s="36">
        <v>694</v>
      </c>
      <c r="B674" s="19">
        <v>2023</v>
      </c>
      <c r="C674" s="20" t="s">
        <v>2093</v>
      </c>
      <c r="D674" s="20" t="s">
        <v>2094</v>
      </c>
      <c r="E674" s="21">
        <v>1018427140</v>
      </c>
      <c r="F674" s="22" t="s">
        <v>2095</v>
      </c>
      <c r="G674" s="20" t="s">
        <v>266</v>
      </c>
      <c r="H674" s="20" t="s">
        <v>267</v>
      </c>
      <c r="I674" s="23">
        <v>44974</v>
      </c>
      <c r="J674" s="23">
        <v>44977</v>
      </c>
      <c r="K674" s="23">
        <v>45249</v>
      </c>
      <c r="L674" s="31">
        <v>56952000</v>
      </c>
      <c r="M674" s="25">
        <v>0.25746268808530842</v>
      </c>
      <c r="N674" s="26">
        <v>14554400</v>
      </c>
      <c r="O674" s="26">
        <v>421867</v>
      </c>
      <c r="P674" s="26">
        <v>41975733</v>
      </c>
      <c r="Q674" s="27" t="s">
        <v>32</v>
      </c>
      <c r="R674" s="27" t="s">
        <v>32</v>
      </c>
      <c r="S674" s="20">
        <v>0</v>
      </c>
      <c r="T674" s="20" t="s">
        <v>32</v>
      </c>
      <c r="U674" s="27">
        <v>0</v>
      </c>
      <c r="V674" s="26">
        <f t="shared" si="10"/>
        <v>56952000</v>
      </c>
      <c r="W674" s="29" t="s">
        <v>271</v>
      </c>
    </row>
    <row r="675" spans="1:23" ht="30" customHeight="1" x14ac:dyDescent="0.3">
      <c r="A675" s="36">
        <v>695</v>
      </c>
      <c r="B675" s="19">
        <v>2023</v>
      </c>
      <c r="C675" s="20" t="s">
        <v>2096</v>
      </c>
      <c r="D675" s="20" t="s">
        <v>2097</v>
      </c>
      <c r="E675" s="21">
        <v>1032423688</v>
      </c>
      <c r="F675" s="22" t="s">
        <v>2098</v>
      </c>
      <c r="G675" s="20" t="s">
        <v>266</v>
      </c>
      <c r="H675" s="20" t="s">
        <v>267</v>
      </c>
      <c r="I675" s="23">
        <v>44974</v>
      </c>
      <c r="J675" s="23">
        <v>44977</v>
      </c>
      <c r="K675" s="23">
        <v>45249</v>
      </c>
      <c r="L675" s="31">
        <v>47466000</v>
      </c>
      <c r="M675" s="25">
        <v>0.2574626865671642</v>
      </c>
      <c r="N675" s="26">
        <v>12130200</v>
      </c>
      <c r="O675" s="26">
        <v>351600</v>
      </c>
      <c r="P675" s="26">
        <v>34984200</v>
      </c>
      <c r="Q675" s="27" t="s">
        <v>32</v>
      </c>
      <c r="R675" s="27" t="s">
        <v>32</v>
      </c>
      <c r="S675" s="20">
        <v>0</v>
      </c>
      <c r="T675" s="20" t="s">
        <v>32</v>
      </c>
      <c r="U675" s="27">
        <v>0</v>
      </c>
      <c r="V675" s="26">
        <f t="shared" si="10"/>
        <v>47466000</v>
      </c>
      <c r="W675" s="29" t="s">
        <v>271</v>
      </c>
    </row>
    <row r="676" spans="1:23" ht="30" customHeight="1" x14ac:dyDescent="0.3">
      <c r="A676" s="36">
        <v>696</v>
      </c>
      <c r="B676" s="19">
        <v>2023</v>
      </c>
      <c r="C676" s="20" t="s">
        <v>2099</v>
      </c>
      <c r="D676" s="20" t="s">
        <v>2100</v>
      </c>
      <c r="E676" s="21">
        <v>1075251482</v>
      </c>
      <c r="F676" s="22" t="s">
        <v>2101</v>
      </c>
      <c r="G676" s="20" t="s">
        <v>266</v>
      </c>
      <c r="H676" s="20" t="s">
        <v>267</v>
      </c>
      <c r="I676" s="23">
        <v>44974</v>
      </c>
      <c r="J676" s="23">
        <v>44977</v>
      </c>
      <c r="K676" s="23">
        <v>45249</v>
      </c>
      <c r="L676" s="31">
        <v>47466000</v>
      </c>
      <c r="M676" s="25">
        <v>0.2574626865671642</v>
      </c>
      <c r="N676" s="26">
        <v>12130200</v>
      </c>
      <c r="O676" s="26">
        <v>351600</v>
      </c>
      <c r="P676" s="26">
        <v>34984200</v>
      </c>
      <c r="Q676" s="27" t="s">
        <v>32</v>
      </c>
      <c r="R676" s="27" t="s">
        <v>32</v>
      </c>
      <c r="S676" s="20">
        <v>0</v>
      </c>
      <c r="T676" s="20" t="s">
        <v>32</v>
      </c>
      <c r="U676" s="27">
        <v>0</v>
      </c>
      <c r="V676" s="26">
        <f t="shared" si="10"/>
        <v>47466000</v>
      </c>
      <c r="W676" s="29" t="s">
        <v>271</v>
      </c>
    </row>
    <row r="677" spans="1:23" ht="30" customHeight="1" x14ac:dyDescent="0.3">
      <c r="A677" s="36">
        <v>697</v>
      </c>
      <c r="B677" s="19">
        <v>2023</v>
      </c>
      <c r="C677" s="20" t="s">
        <v>2102</v>
      </c>
      <c r="D677" s="20" t="s">
        <v>2103</v>
      </c>
      <c r="E677" s="21">
        <v>51980077</v>
      </c>
      <c r="F677" s="22" t="s">
        <v>2104</v>
      </c>
      <c r="G677" s="20" t="s">
        <v>266</v>
      </c>
      <c r="H677" s="20" t="s">
        <v>267</v>
      </c>
      <c r="I677" s="23">
        <v>44974</v>
      </c>
      <c r="J677" s="23">
        <v>44977</v>
      </c>
      <c r="K677" s="23">
        <v>45249</v>
      </c>
      <c r="L677" s="31">
        <v>47466000</v>
      </c>
      <c r="M677" s="25">
        <v>0.2574626865671642</v>
      </c>
      <c r="N677" s="26">
        <v>12130200</v>
      </c>
      <c r="O677" s="26">
        <v>351600</v>
      </c>
      <c r="P677" s="26">
        <v>34984200</v>
      </c>
      <c r="Q677" s="27" t="s">
        <v>32</v>
      </c>
      <c r="R677" s="27" t="s">
        <v>32</v>
      </c>
      <c r="S677" s="20">
        <v>0</v>
      </c>
      <c r="T677" s="20" t="s">
        <v>32</v>
      </c>
      <c r="U677" s="27">
        <v>0</v>
      </c>
      <c r="V677" s="26">
        <f t="shared" si="10"/>
        <v>47466000</v>
      </c>
      <c r="W677" s="29" t="s">
        <v>271</v>
      </c>
    </row>
    <row r="678" spans="1:23" ht="30" customHeight="1" x14ac:dyDescent="0.3">
      <c r="A678" s="36">
        <v>698</v>
      </c>
      <c r="B678" s="19">
        <v>2023</v>
      </c>
      <c r="C678" s="20" t="s">
        <v>2105</v>
      </c>
      <c r="D678" s="20" t="s">
        <v>2106</v>
      </c>
      <c r="E678" s="21">
        <v>1024464205</v>
      </c>
      <c r="F678" s="22" t="s">
        <v>2107</v>
      </c>
      <c r="G678" s="20" t="s">
        <v>340</v>
      </c>
      <c r="H678" s="20" t="s">
        <v>1341</v>
      </c>
      <c r="I678" s="23">
        <v>44974</v>
      </c>
      <c r="J678" s="23">
        <v>44978</v>
      </c>
      <c r="K678" s="23">
        <v>45291</v>
      </c>
      <c r="L678" s="31">
        <v>39655000</v>
      </c>
      <c r="M678" s="25">
        <v>0.22077921376136331</v>
      </c>
      <c r="N678" s="26">
        <v>8171333</v>
      </c>
      <c r="O678" s="26">
        <v>2643667</v>
      </c>
      <c r="P678" s="26">
        <v>28840000</v>
      </c>
      <c r="Q678" s="27" t="s">
        <v>32</v>
      </c>
      <c r="R678" s="27" t="s">
        <v>32</v>
      </c>
      <c r="S678" s="20">
        <v>0</v>
      </c>
      <c r="T678" s="20" t="s">
        <v>32</v>
      </c>
      <c r="U678" s="27">
        <v>0</v>
      </c>
      <c r="V678" s="26">
        <f t="shared" si="10"/>
        <v>39655000</v>
      </c>
      <c r="W678" s="29" t="s">
        <v>271</v>
      </c>
    </row>
    <row r="679" spans="1:23" ht="30" customHeight="1" x14ac:dyDescent="0.3">
      <c r="A679" s="36">
        <v>699</v>
      </c>
      <c r="B679" s="19">
        <v>2023</v>
      </c>
      <c r="C679" s="20" t="s">
        <v>2108</v>
      </c>
      <c r="D679" s="20" t="s">
        <v>2109</v>
      </c>
      <c r="E679" s="21">
        <v>52261381</v>
      </c>
      <c r="F679" s="22" t="s">
        <v>2110</v>
      </c>
      <c r="G679" s="20" t="s">
        <v>134</v>
      </c>
      <c r="H679" s="20" t="s">
        <v>135</v>
      </c>
      <c r="I679" s="23">
        <v>44974</v>
      </c>
      <c r="J679" s="23">
        <v>44979</v>
      </c>
      <c r="K679" s="23">
        <v>45291</v>
      </c>
      <c r="L679" s="31">
        <v>75921300</v>
      </c>
      <c r="M679" s="25">
        <v>0.21824104234527689</v>
      </c>
      <c r="N679" s="26">
        <v>16148340</v>
      </c>
      <c r="O679" s="26">
        <v>1928160</v>
      </c>
      <c r="P679" s="26">
        <v>57844800</v>
      </c>
      <c r="Q679" s="27" t="s">
        <v>32</v>
      </c>
      <c r="R679" s="27" t="s">
        <v>32</v>
      </c>
      <c r="S679" s="20">
        <v>0</v>
      </c>
      <c r="T679" s="20" t="s">
        <v>32</v>
      </c>
      <c r="U679" s="27">
        <v>0</v>
      </c>
      <c r="V679" s="26">
        <f t="shared" si="10"/>
        <v>75921300</v>
      </c>
      <c r="W679" s="29" t="s">
        <v>352</v>
      </c>
    </row>
    <row r="680" spans="1:23" ht="30" customHeight="1" x14ac:dyDescent="0.3">
      <c r="A680" s="36">
        <v>700</v>
      </c>
      <c r="B680" s="19">
        <v>2023</v>
      </c>
      <c r="C680" s="20" t="s">
        <v>2111</v>
      </c>
      <c r="D680" s="20" t="s">
        <v>2112</v>
      </c>
      <c r="E680" s="21">
        <v>36314972</v>
      </c>
      <c r="F680" s="22" t="s">
        <v>2113</v>
      </c>
      <c r="G680" s="20" t="s">
        <v>134</v>
      </c>
      <c r="H680" s="20" t="s">
        <v>135</v>
      </c>
      <c r="I680" s="23">
        <v>44974</v>
      </c>
      <c r="J680" s="23">
        <v>44977</v>
      </c>
      <c r="K680" s="23">
        <v>45289</v>
      </c>
      <c r="L680" s="31">
        <v>66546667</v>
      </c>
      <c r="M680" s="25">
        <v>0.22402597515541045</v>
      </c>
      <c r="N680" s="26">
        <v>14812000</v>
      </c>
      <c r="O680" s="26">
        <v>429334</v>
      </c>
      <c r="P680" s="26">
        <v>51305333</v>
      </c>
      <c r="Q680" s="27" t="s">
        <v>32</v>
      </c>
      <c r="R680" s="27" t="s">
        <v>32</v>
      </c>
      <c r="S680" s="20">
        <v>0</v>
      </c>
      <c r="T680" s="20" t="s">
        <v>32</v>
      </c>
      <c r="U680" s="27">
        <v>0</v>
      </c>
      <c r="V680" s="26">
        <f t="shared" si="10"/>
        <v>66546667</v>
      </c>
      <c r="W680" s="29" t="s">
        <v>139</v>
      </c>
    </row>
    <row r="681" spans="1:23" ht="30" customHeight="1" x14ac:dyDescent="0.3">
      <c r="A681" s="36">
        <v>701</v>
      </c>
      <c r="B681" s="19">
        <v>2023</v>
      </c>
      <c r="C681" s="20" t="s">
        <v>2114</v>
      </c>
      <c r="D681" s="20" t="s">
        <v>2115</v>
      </c>
      <c r="E681" s="21">
        <v>52929911</v>
      </c>
      <c r="F681" s="22" t="s">
        <v>2116</v>
      </c>
      <c r="G681" s="20" t="s">
        <v>134</v>
      </c>
      <c r="H681" s="20" t="s">
        <v>135</v>
      </c>
      <c r="I681" s="23">
        <v>44974</v>
      </c>
      <c r="J681" s="23">
        <v>44977</v>
      </c>
      <c r="K681" s="23">
        <v>45289</v>
      </c>
      <c r="L681" s="31">
        <v>66546667</v>
      </c>
      <c r="M681" s="25">
        <v>0.22402597515541045</v>
      </c>
      <c r="N681" s="26">
        <v>14812000</v>
      </c>
      <c r="O681" s="26">
        <v>429334</v>
      </c>
      <c r="P681" s="26">
        <v>51305333</v>
      </c>
      <c r="Q681" s="27" t="s">
        <v>32</v>
      </c>
      <c r="R681" s="27" t="s">
        <v>32</v>
      </c>
      <c r="S681" s="20">
        <v>0</v>
      </c>
      <c r="T681" s="20" t="s">
        <v>32</v>
      </c>
      <c r="U681" s="27">
        <v>0</v>
      </c>
      <c r="V681" s="26">
        <f t="shared" si="10"/>
        <v>66546667</v>
      </c>
      <c r="W681" s="29" t="s">
        <v>139</v>
      </c>
    </row>
    <row r="682" spans="1:23" ht="30" customHeight="1" x14ac:dyDescent="0.3">
      <c r="A682" s="36">
        <v>702</v>
      </c>
      <c r="B682" s="19">
        <v>2023</v>
      </c>
      <c r="C682" s="20" t="s">
        <v>2117</v>
      </c>
      <c r="D682" s="20" t="s">
        <v>2118</v>
      </c>
      <c r="E682" s="21">
        <v>1010221584</v>
      </c>
      <c r="F682" s="22" t="s">
        <v>2119</v>
      </c>
      <c r="G682" s="20" t="s">
        <v>340</v>
      </c>
      <c r="H682" s="20" t="s">
        <v>1341</v>
      </c>
      <c r="I682" s="23">
        <v>44974</v>
      </c>
      <c r="J682" s="23">
        <v>44978</v>
      </c>
      <c r="K682" s="23">
        <v>45291</v>
      </c>
      <c r="L682" s="31">
        <v>56650000</v>
      </c>
      <c r="M682" s="25">
        <v>0.22077921586672056</v>
      </c>
      <c r="N682" s="26">
        <v>11673333</v>
      </c>
      <c r="O682" s="26">
        <v>3776667</v>
      </c>
      <c r="P682" s="26">
        <v>41200000</v>
      </c>
      <c r="Q682" s="27" t="s">
        <v>32</v>
      </c>
      <c r="R682" s="27" t="s">
        <v>32</v>
      </c>
      <c r="S682" s="20">
        <v>0</v>
      </c>
      <c r="T682" s="20" t="s">
        <v>32</v>
      </c>
      <c r="U682" s="27">
        <v>0</v>
      </c>
      <c r="V682" s="26">
        <f t="shared" si="10"/>
        <v>56650000</v>
      </c>
      <c r="W682" s="29" t="s">
        <v>139</v>
      </c>
    </row>
    <row r="683" spans="1:23" ht="30" customHeight="1" x14ac:dyDescent="0.3">
      <c r="A683" s="36">
        <v>703</v>
      </c>
      <c r="B683" s="19">
        <v>2023</v>
      </c>
      <c r="C683" s="20" t="s">
        <v>2120</v>
      </c>
      <c r="D683" s="20" t="s">
        <v>2121</v>
      </c>
      <c r="E683" s="21">
        <v>1030655379</v>
      </c>
      <c r="F683" s="22" t="s">
        <v>2122</v>
      </c>
      <c r="G683" s="20" t="s">
        <v>340</v>
      </c>
      <c r="H683" s="20" t="s">
        <v>1341</v>
      </c>
      <c r="I683" s="23">
        <v>44974</v>
      </c>
      <c r="J683" s="23">
        <v>44978</v>
      </c>
      <c r="K683" s="23">
        <v>45291</v>
      </c>
      <c r="L683" s="31">
        <v>56650000</v>
      </c>
      <c r="M683" s="25">
        <v>0.22077921586672056</v>
      </c>
      <c r="N683" s="26">
        <v>11673333</v>
      </c>
      <c r="O683" s="26">
        <v>3776667</v>
      </c>
      <c r="P683" s="26">
        <v>41200000</v>
      </c>
      <c r="Q683" s="27" t="s">
        <v>32</v>
      </c>
      <c r="R683" s="27" t="s">
        <v>32</v>
      </c>
      <c r="S683" s="20">
        <v>0</v>
      </c>
      <c r="T683" s="20" t="s">
        <v>32</v>
      </c>
      <c r="U683" s="27">
        <v>0</v>
      </c>
      <c r="V683" s="26">
        <f t="shared" si="10"/>
        <v>56650000</v>
      </c>
      <c r="W683" s="29" t="s">
        <v>352</v>
      </c>
    </row>
    <row r="684" spans="1:23" ht="30" customHeight="1" x14ac:dyDescent="0.3">
      <c r="A684" s="36">
        <v>704</v>
      </c>
      <c r="B684" s="19">
        <v>2023</v>
      </c>
      <c r="C684" s="20" t="s">
        <v>2123</v>
      </c>
      <c r="D684" s="20" t="s">
        <v>2124</v>
      </c>
      <c r="E684" s="21">
        <v>1013591803</v>
      </c>
      <c r="F684" s="22" t="s">
        <v>2125</v>
      </c>
      <c r="G684" s="20" t="s">
        <v>377</v>
      </c>
      <c r="H684" s="20" t="s">
        <v>378</v>
      </c>
      <c r="I684" s="23">
        <v>44974</v>
      </c>
      <c r="J684" s="23">
        <v>44977</v>
      </c>
      <c r="K684" s="23">
        <v>45291</v>
      </c>
      <c r="L684" s="31">
        <v>41457500</v>
      </c>
      <c r="M684" s="25">
        <v>0.22330097087378642</v>
      </c>
      <c r="N684" s="26">
        <v>8291500</v>
      </c>
      <c r="O684" s="26">
        <v>4326000</v>
      </c>
      <c r="P684" s="26">
        <v>28840000</v>
      </c>
      <c r="Q684" s="27" t="s">
        <v>32</v>
      </c>
      <c r="R684" s="27" t="s">
        <v>32</v>
      </c>
      <c r="S684" s="20">
        <v>0</v>
      </c>
      <c r="T684" s="20" t="s">
        <v>32</v>
      </c>
      <c r="U684" s="27">
        <v>0</v>
      </c>
      <c r="V684" s="26">
        <f t="shared" si="10"/>
        <v>41457500</v>
      </c>
      <c r="W684" s="29" t="s">
        <v>352</v>
      </c>
    </row>
    <row r="685" spans="1:23" ht="30" customHeight="1" x14ac:dyDescent="0.3">
      <c r="A685" s="36">
        <v>705</v>
      </c>
      <c r="B685" s="19">
        <v>2023</v>
      </c>
      <c r="C685" s="20" t="s">
        <v>2126</v>
      </c>
      <c r="D685" s="20" t="s">
        <v>2127</v>
      </c>
      <c r="E685" s="21">
        <v>52833210</v>
      </c>
      <c r="F685" s="22" t="s">
        <v>2128</v>
      </c>
      <c r="G685" s="20" t="s">
        <v>266</v>
      </c>
      <c r="H685" s="20" t="s">
        <v>267</v>
      </c>
      <c r="I685" s="23">
        <v>44974</v>
      </c>
      <c r="J685" s="23">
        <v>44978</v>
      </c>
      <c r="K685" s="23">
        <v>45250</v>
      </c>
      <c r="L685" s="31">
        <v>56952000</v>
      </c>
      <c r="M685" s="25">
        <v>0.25373134618785798</v>
      </c>
      <c r="N685" s="26">
        <v>14343467</v>
      </c>
      <c r="O685" s="26">
        <v>421866</v>
      </c>
      <c r="P685" s="26">
        <v>42186667</v>
      </c>
      <c r="Q685" s="27" t="s">
        <v>32</v>
      </c>
      <c r="R685" s="27" t="s">
        <v>32</v>
      </c>
      <c r="S685" s="20">
        <v>0</v>
      </c>
      <c r="T685" s="20" t="s">
        <v>32</v>
      </c>
      <c r="U685" s="27">
        <v>0</v>
      </c>
      <c r="V685" s="26">
        <f t="shared" si="10"/>
        <v>56952000</v>
      </c>
      <c r="W685" s="29" t="s">
        <v>382</v>
      </c>
    </row>
    <row r="686" spans="1:23" ht="30" customHeight="1" x14ac:dyDescent="0.3">
      <c r="A686" s="36">
        <v>706</v>
      </c>
      <c r="B686" s="19">
        <v>2023</v>
      </c>
      <c r="C686" s="20" t="s">
        <v>2129</v>
      </c>
      <c r="D686" s="20" t="s">
        <v>2130</v>
      </c>
      <c r="E686" s="21">
        <v>52341816</v>
      </c>
      <c r="F686" s="22" t="s">
        <v>2131</v>
      </c>
      <c r="G686" s="20" t="s">
        <v>134</v>
      </c>
      <c r="H686" s="20" t="s">
        <v>135</v>
      </c>
      <c r="I686" s="23">
        <v>44974</v>
      </c>
      <c r="J686" s="23">
        <v>44977</v>
      </c>
      <c r="K686" s="23">
        <v>45249</v>
      </c>
      <c r="L686" s="31">
        <v>58662000</v>
      </c>
      <c r="M686" s="25">
        <v>0.25746268509327391</v>
      </c>
      <c r="N686" s="26">
        <v>14991400</v>
      </c>
      <c r="O686" s="26">
        <v>434533</v>
      </c>
      <c r="P686" s="26">
        <v>43236067</v>
      </c>
      <c r="Q686" s="27" t="s">
        <v>32</v>
      </c>
      <c r="R686" s="27" t="s">
        <v>32</v>
      </c>
      <c r="S686" s="20">
        <v>0</v>
      </c>
      <c r="T686" s="20" t="s">
        <v>32</v>
      </c>
      <c r="U686" s="27">
        <v>0</v>
      </c>
      <c r="V686" s="26">
        <f t="shared" si="10"/>
        <v>58662000</v>
      </c>
      <c r="W686" s="29" t="s">
        <v>271</v>
      </c>
    </row>
    <row r="687" spans="1:23" ht="30" customHeight="1" x14ac:dyDescent="0.3">
      <c r="A687" s="36">
        <v>707</v>
      </c>
      <c r="B687" s="19">
        <v>2023</v>
      </c>
      <c r="C687" s="20" t="s">
        <v>2132</v>
      </c>
      <c r="D687" s="20" t="s">
        <v>2133</v>
      </c>
      <c r="E687" s="21">
        <v>52748620</v>
      </c>
      <c r="F687" s="22" t="s">
        <v>2134</v>
      </c>
      <c r="G687" s="20" t="s">
        <v>266</v>
      </c>
      <c r="H687" s="20" t="s">
        <v>267</v>
      </c>
      <c r="I687" s="23">
        <v>44974</v>
      </c>
      <c r="J687" s="23">
        <v>44978</v>
      </c>
      <c r="K687" s="23">
        <v>45250</v>
      </c>
      <c r="L687" s="31">
        <v>56952000</v>
      </c>
      <c r="M687" s="25">
        <v>0.25373134618785798</v>
      </c>
      <c r="N687" s="26">
        <v>14343467</v>
      </c>
      <c r="O687" s="26">
        <v>421866</v>
      </c>
      <c r="P687" s="26">
        <v>42186667</v>
      </c>
      <c r="Q687" s="27" t="s">
        <v>32</v>
      </c>
      <c r="R687" s="27" t="s">
        <v>32</v>
      </c>
      <c r="S687" s="20">
        <v>0</v>
      </c>
      <c r="T687" s="20" t="s">
        <v>32</v>
      </c>
      <c r="U687" s="27">
        <v>0</v>
      </c>
      <c r="V687" s="26">
        <f t="shared" si="10"/>
        <v>56952000</v>
      </c>
      <c r="W687" s="29" t="s">
        <v>139</v>
      </c>
    </row>
    <row r="688" spans="1:23" ht="30" customHeight="1" x14ac:dyDescent="0.3">
      <c r="A688" s="36">
        <v>708</v>
      </c>
      <c r="B688" s="19">
        <v>2023</v>
      </c>
      <c r="C688" s="20" t="s">
        <v>2135</v>
      </c>
      <c r="D688" s="20" t="s">
        <v>2136</v>
      </c>
      <c r="E688" s="21">
        <v>39767738</v>
      </c>
      <c r="F688" s="22" t="s">
        <v>2137</v>
      </c>
      <c r="G688" s="20" t="s">
        <v>134</v>
      </c>
      <c r="H688" s="20" t="s">
        <v>135</v>
      </c>
      <c r="I688" s="23">
        <v>44974</v>
      </c>
      <c r="J688" s="23">
        <v>44979</v>
      </c>
      <c r="K688" s="23">
        <v>45266</v>
      </c>
      <c r="L688" s="31">
        <v>28053500</v>
      </c>
      <c r="M688" s="25">
        <v>0.23674910747469013</v>
      </c>
      <c r="N688" s="26">
        <v>6595033</v>
      </c>
      <c r="O688" s="26">
        <v>196867</v>
      </c>
      <c r="P688" s="26">
        <v>21261600</v>
      </c>
      <c r="Q688" s="27" t="s">
        <v>32</v>
      </c>
      <c r="R688" s="27" t="s">
        <v>32</v>
      </c>
      <c r="S688" s="20">
        <v>0</v>
      </c>
      <c r="T688" s="20" t="s">
        <v>32</v>
      </c>
      <c r="U688" s="27">
        <v>0</v>
      </c>
      <c r="V688" s="26">
        <f t="shared" si="10"/>
        <v>28053500</v>
      </c>
      <c r="W688" s="29" t="s">
        <v>271</v>
      </c>
    </row>
    <row r="689" spans="1:23" ht="30" customHeight="1" x14ac:dyDescent="0.3">
      <c r="A689" s="36">
        <v>709</v>
      </c>
      <c r="B689" s="19">
        <v>2023</v>
      </c>
      <c r="C689" s="20" t="s">
        <v>2138</v>
      </c>
      <c r="D689" s="20" t="s">
        <v>2139</v>
      </c>
      <c r="E689" s="21">
        <v>1020748592</v>
      </c>
      <c r="F689" s="22" t="s">
        <v>2140</v>
      </c>
      <c r="G689" s="20" t="s">
        <v>209</v>
      </c>
      <c r="H689" s="20" t="s">
        <v>210</v>
      </c>
      <c r="I689" s="23">
        <v>44974</v>
      </c>
      <c r="J689" s="23">
        <v>44977</v>
      </c>
      <c r="K689" s="23">
        <v>45291</v>
      </c>
      <c r="L689" s="31">
        <v>73645000</v>
      </c>
      <c r="M689" s="25">
        <v>0.22330097087378642</v>
      </c>
      <c r="N689" s="26">
        <v>15398500</v>
      </c>
      <c r="O689" s="26">
        <v>4686500</v>
      </c>
      <c r="P689" s="26">
        <v>53560000</v>
      </c>
      <c r="Q689" s="27" t="s">
        <v>32</v>
      </c>
      <c r="R689" s="27" t="s">
        <v>32</v>
      </c>
      <c r="S689" s="20">
        <v>0</v>
      </c>
      <c r="T689" s="20" t="s">
        <v>32</v>
      </c>
      <c r="U689" s="27">
        <v>0</v>
      </c>
      <c r="V689" s="26">
        <f t="shared" si="10"/>
        <v>73645000</v>
      </c>
      <c r="W689" s="29" t="s">
        <v>139</v>
      </c>
    </row>
    <row r="690" spans="1:23" ht="30" customHeight="1" x14ac:dyDescent="0.3">
      <c r="A690" s="36">
        <v>710</v>
      </c>
      <c r="B690" s="19">
        <v>2023</v>
      </c>
      <c r="C690" s="20" t="s">
        <v>2141</v>
      </c>
      <c r="D690" s="20" t="s">
        <v>2142</v>
      </c>
      <c r="E690" s="21">
        <v>52455371</v>
      </c>
      <c r="F690" s="22" t="s">
        <v>2143</v>
      </c>
      <c r="G690" s="20" t="s">
        <v>209</v>
      </c>
      <c r="H690" s="20" t="s">
        <v>210</v>
      </c>
      <c r="I690" s="23">
        <v>44974</v>
      </c>
      <c r="J690" s="23">
        <v>44977</v>
      </c>
      <c r="K690" s="23">
        <v>45291</v>
      </c>
      <c r="L690" s="31">
        <v>73645000</v>
      </c>
      <c r="M690" s="25">
        <v>0.22330097087378642</v>
      </c>
      <c r="N690" s="26">
        <v>15398500</v>
      </c>
      <c r="O690" s="26">
        <v>4686500</v>
      </c>
      <c r="P690" s="26">
        <v>53560000</v>
      </c>
      <c r="Q690" s="27" t="s">
        <v>32</v>
      </c>
      <c r="R690" s="27" t="s">
        <v>32</v>
      </c>
      <c r="S690" s="20">
        <v>0</v>
      </c>
      <c r="T690" s="20" t="s">
        <v>32</v>
      </c>
      <c r="U690" s="27">
        <v>0</v>
      </c>
      <c r="V690" s="26">
        <f t="shared" si="10"/>
        <v>73645000</v>
      </c>
      <c r="W690" s="29" t="s">
        <v>214</v>
      </c>
    </row>
    <row r="691" spans="1:23" ht="30" customHeight="1" x14ac:dyDescent="0.3">
      <c r="A691" s="36">
        <v>711</v>
      </c>
      <c r="B691" s="19">
        <v>2023</v>
      </c>
      <c r="C691" s="20" t="s">
        <v>2144</v>
      </c>
      <c r="D691" s="20" t="s">
        <v>2145</v>
      </c>
      <c r="E691" s="21">
        <v>1110467098</v>
      </c>
      <c r="F691" s="22" t="s">
        <v>2146</v>
      </c>
      <c r="G691" s="20" t="s">
        <v>266</v>
      </c>
      <c r="H691" s="20" t="s">
        <v>267</v>
      </c>
      <c r="I691" s="23">
        <v>44974</v>
      </c>
      <c r="J691" s="23">
        <v>44977</v>
      </c>
      <c r="K691" s="23">
        <v>45249</v>
      </c>
      <c r="L691" s="31">
        <v>56952000</v>
      </c>
      <c r="M691" s="25">
        <v>0.25746268808530842</v>
      </c>
      <c r="N691" s="26">
        <v>14554400</v>
      </c>
      <c r="O691" s="26">
        <v>421867</v>
      </c>
      <c r="P691" s="26">
        <v>41975733</v>
      </c>
      <c r="Q691" s="27" t="s">
        <v>32</v>
      </c>
      <c r="R691" s="27" t="s">
        <v>32</v>
      </c>
      <c r="S691" s="20">
        <v>0</v>
      </c>
      <c r="T691" s="20" t="s">
        <v>32</v>
      </c>
      <c r="U691" s="27">
        <v>0</v>
      </c>
      <c r="V691" s="26">
        <f t="shared" si="10"/>
        <v>56952000</v>
      </c>
      <c r="W691" s="29" t="s">
        <v>214</v>
      </c>
    </row>
    <row r="692" spans="1:23" ht="30" customHeight="1" x14ac:dyDescent="0.3">
      <c r="A692" s="36">
        <v>712</v>
      </c>
      <c r="B692" s="19">
        <v>2023</v>
      </c>
      <c r="C692" s="20" t="s">
        <v>2147</v>
      </c>
      <c r="D692" s="20" t="s">
        <v>2148</v>
      </c>
      <c r="E692" s="21">
        <v>1015424984</v>
      </c>
      <c r="F692" s="22" t="s">
        <v>2149</v>
      </c>
      <c r="G692" s="20" t="s">
        <v>340</v>
      </c>
      <c r="H692" s="20" t="s">
        <v>1341</v>
      </c>
      <c r="I692" s="23">
        <v>44974</v>
      </c>
      <c r="J692" s="23">
        <v>44978</v>
      </c>
      <c r="K692" s="23">
        <v>45291</v>
      </c>
      <c r="L692" s="31">
        <v>56650000</v>
      </c>
      <c r="M692" s="25">
        <v>0.22077921586672056</v>
      </c>
      <c r="N692" s="26">
        <v>11673333</v>
      </c>
      <c r="O692" s="26">
        <v>3776667</v>
      </c>
      <c r="P692" s="26">
        <v>41200000</v>
      </c>
      <c r="Q692" s="27" t="s">
        <v>32</v>
      </c>
      <c r="R692" s="27" t="s">
        <v>32</v>
      </c>
      <c r="S692" s="20">
        <v>0</v>
      </c>
      <c r="T692" s="20" t="s">
        <v>32</v>
      </c>
      <c r="U692" s="27">
        <v>0</v>
      </c>
      <c r="V692" s="26">
        <f t="shared" si="10"/>
        <v>56650000</v>
      </c>
      <c r="W692" s="29" t="s">
        <v>271</v>
      </c>
    </row>
    <row r="693" spans="1:23" ht="30" customHeight="1" x14ac:dyDescent="0.3">
      <c r="A693" s="36">
        <v>713</v>
      </c>
      <c r="B693" s="19">
        <v>2023</v>
      </c>
      <c r="C693" s="20" t="s">
        <v>2150</v>
      </c>
      <c r="D693" s="20" t="s">
        <v>2151</v>
      </c>
      <c r="E693" s="21">
        <v>1019061556</v>
      </c>
      <c r="F693" s="22" t="s">
        <v>2152</v>
      </c>
      <c r="G693" s="20" t="s">
        <v>340</v>
      </c>
      <c r="H693" s="20" t="s">
        <v>1341</v>
      </c>
      <c r="I693" s="23">
        <v>44974</v>
      </c>
      <c r="J693" s="23">
        <v>44978</v>
      </c>
      <c r="K693" s="23">
        <v>45291</v>
      </c>
      <c r="L693" s="31">
        <v>56650000</v>
      </c>
      <c r="M693" s="25">
        <v>0.22077921586672056</v>
      </c>
      <c r="N693" s="26">
        <v>11673333</v>
      </c>
      <c r="O693" s="26">
        <v>3776667</v>
      </c>
      <c r="P693" s="26">
        <v>41200000</v>
      </c>
      <c r="Q693" s="27" t="s">
        <v>32</v>
      </c>
      <c r="R693" s="27" t="s">
        <v>32</v>
      </c>
      <c r="S693" s="20">
        <v>0</v>
      </c>
      <c r="T693" s="20" t="s">
        <v>32</v>
      </c>
      <c r="U693" s="27">
        <v>0</v>
      </c>
      <c r="V693" s="26">
        <f t="shared" si="10"/>
        <v>56650000</v>
      </c>
      <c r="W693" s="29" t="s">
        <v>352</v>
      </c>
    </row>
    <row r="694" spans="1:23" ht="30" customHeight="1" x14ac:dyDescent="0.3">
      <c r="A694" s="36">
        <v>714</v>
      </c>
      <c r="B694" s="19">
        <v>2023</v>
      </c>
      <c r="C694" s="20" t="s">
        <v>2153</v>
      </c>
      <c r="D694" s="20" t="s">
        <v>2154</v>
      </c>
      <c r="E694" s="21">
        <v>39798824</v>
      </c>
      <c r="F694" s="22" t="s">
        <v>2155</v>
      </c>
      <c r="G694" s="20" t="s">
        <v>173</v>
      </c>
      <c r="H694" s="20" t="s">
        <v>174</v>
      </c>
      <c r="I694" s="23">
        <v>44974</v>
      </c>
      <c r="J694" s="23">
        <v>44978</v>
      </c>
      <c r="K694" s="23">
        <v>45291</v>
      </c>
      <c r="L694" s="31">
        <v>24339000</v>
      </c>
      <c r="M694" s="25">
        <v>0.22077920986490832</v>
      </c>
      <c r="N694" s="26">
        <v>5254133</v>
      </c>
      <c r="O694" s="26">
        <v>540867</v>
      </c>
      <c r="P694" s="26">
        <v>18544000</v>
      </c>
      <c r="Q694" s="27" t="s">
        <v>32</v>
      </c>
      <c r="R694" s="27" t="s">
        <v>32</v>
      </c>
      <c r="S694" s="20">
        <v>0</v>
      </c>
      <c r="T694" s="20" t="s">
        <v>32</v>
      </c>
      <c r="U694" s="27">
        <v>0</v>
      </c>
      <c r="V694" s="26">
        <f t="shared" si="10"/>
        <v>24339000</v>
      </c>
      <c r="W694" s="29" t="s">
        <v>352</v>
      </c>
    </row>
    <row r="695" spans="1:23" ht="30" customHeight="1" x14ac:dyDescent="0.3">
      <c r="A695" s="36">
        <v>715</v>
      </c>
      <c r="B695" s="19">
        <v>2023</v>
      </c>
      <c r="C695" s="20" t="s">
        <v>2156</v>
      </c>
      <c r="D695" s="20" t="s">
        <v>2157</v>
      </c>
      <c r="E695" s="21">
        <v>1033741170</v>
      </c>
      <c r="F695" s="22" t="s">
        <v>2158</v>
      </c>
      <c r="G695" s="20" t="s">
        <v>173</v>
      </c>
      <c r="H695" s="20" t="s">
        <v>174</v>
      </c>
      <c r="I695" s="23">
        <v>44974</v>
      </c>
      <c r="J695" s="23">
        <v>44978</v>
      </c>
      <c r="K695" s="23">
        <v>45291</v>
      </c>
      <c r="L695" s="31">
        <v>25498000</v>
      </c>
      <c r="M695" s="25">
        <v>0.22077920986490832</v>
      </c>
      <c r="N695" s="26">
        <v>5254133</v>
      </c>
      <c r="O695" s="26">
        <v>1699867</v>
      </c>
      <c r="P695" s="26">
        <v>18544000</v>
      </c>
      <c r="Q695" s="27" t="s">
        <v>32</v>
      </c>
      <c r="R695" s="27" t="s">
        <v>32</v>
      </c>
      <c r="S695" s="20">
        <v>0</v>
      </c>
      <c r="T695" s="20" t="s">
        <v>32</v>
      </c>
      <c r="U695" s="27">
        <v>0</v>
      </c>
      <c r="V695" s="26">
        <f t="shared" si="10"/>
        <v>25498000</v>
      </c>
      <c r="W695" s="29" t="s">
        <v>178</v>
      </c>
    </row>
    <row r="696" spans="1:23" ht="30" customHeight="1" x14ac:dyDescent="0.3">
      <c r="A696" s="36">
        <v>716</v>
      </c>
      <c r="B696" s="19">
        <v>2023</v>
      </c>
      <c r="C696" s="20" t="s">
        <v>2159</v>
      </c>
      <c r="D696" s="20" t="s">
        <v>2160</v>
      </c>
      <c r="E696" s="21">
        <v>52310547</v>
      </c>
      <c r="F696" s="22" t="s">
        <v>2161</v>
      </c>
      <c r="G696" s="20" t="s">
        <v>173</v>
      </c>
      <c r="H696" s="20" t="s">
        <v>174</v>
      </c>
      <c r="I696" s="23">
        <v>44974</v>
      </c>
      <c r="J696" s="23">
        <v>44978</v>
      </c>
      <c r="K696" s="23">
        <v>45291</v>
      </c>
      <c r="L696" s="31">
        <v>59225000</v>
      </c>
      <c r="M696" s="25">
        <v>0.22077921586672056</v>
      </c>
      <c r="N696" s="26">
        <v>11673333</v>
      </c>
      <c r="O696" s="26">
        <v>6351667</v>
      </c>
      <c r="P696" s="26">
        <v>41200000</v>
      </c>
      <c r="Q696" s="27" t="s">
        <v>32</v>
      </c>
      <c r="R696" s="27" t="s">
        <v>32</v>
      </c>
      <c r="S696" s="20">
        <v>0</v>
      </c>
      <c r="T696" s="20" t="s">
        <v>32</v>
      </c>
      <c r="U696" s="27">
        <v>0</v>
      </c>
      <c r="V696" s="26">
        <f t="shared" si="10"/>
        <v>59225000</v>
      </c>
      <c r="W696" s="29" t="s">
        <v>178</v>
      </c>
    </row>
    <row r="697" spans="1:23" ht="30" customHeight="1" x14ac:dyDescent="0.3">
      <c r="A697" s="36">
        <v>717</v>
      </c>
      <c r="B697" s="19">
        <v>2023</v>
      </c>
      <c r="C697" s="20" t="s">
        <v>2162</v>
      </c>
      <c r="D697" s="20" t="s">
        <v>2163</v>
      </c>
      <c r="E697" s="21">
        <v>900417848</v>
      </c>
      <c r="F697" s="22" t="s">
        <v>2164</v>
      </c>
      <c r="G697" s="20" t="s">
        <v>191</v>
      </c>
      <c r="H697" s="20" t="s">
        <v>192</v>
      </c>
      <c r="I697" s="23">
        <v>44975</v>
      </c>
      <c r="J697" s="23">
        <v>44975</v>
      </c>
      <c r="K697" s="23">
        <v>45311</v>
      </c>
      <c r="L697" s="31">
        <v>54202732</v>
      </c>
      <c r="M697" s="25">
        <v>0.36036035969552238</v>
      </c>
      <c r="N697" s="26">
        <v>19532516</v>
      </c>
      <c r="O697" s="26">
        <v>0</v>
      </c>
      <c r="P697" s="26">
        <v>34670216</v>
      </c>
      <c r="Q697" s="27" t="s">
        <v>32</v>
      </c>
      <c r="R697" s="27" t="s">
        <v>32</v>
      </c>
      <c r="S697" s="20">
        <v>0</v>
      </c>
      <c r="T697" s="20" t="s">
        <v>32</v>
      </c>
      <c r="U697" s="27">
        <v>0</v>
      </c>
      <c r="V697" s="26">
        <f t="shared" si="10"/>
        <v>54202732</v>
      </c>
      <c r="W697" s="29" t="s">
        <v>178</v>
      </c>
    </row>
    <row r="698" spans="1:23" ht="30" customHeight="1" x14ac:dyDescent="0.3">
      <c r="A698" s="36">
        <v>718</v>
      </c>
      <c r="B698" s="19">
        <v>2023</v>
      </c>
      <c r="C698" s="20" t="s">
        <v>2165</v>
      </c>
      <c r="D698" s="20" t="s">
        <v>2166</v>
      </c>
      <c r="E698" s="21">
        <v>25282379</v>
      </c>
      <c r="F698" s="22" t="s">
        <v>2167</v>
      </c>
      <c r="G698" s="20" t="s">
        <v>134</v>
      </c>
      <c r="H698" s="20" t="s">
        <v>135</v>
      </c>
      <c r="I698" s="23">
        <v>44977</v>
      </c>
      <c r="J698" s="23">
        <v>44978</v>
      </c>
      <c r="K698" s="23">
        <v>45291</v>
      </c>
      <c r="L698" s="31">
        <v>91773000</v>
      </c>
      <c r="M698" s="25">
        <v>0.22077922077922077</v>
      </c>
      <c r="N698" s="26">
        <v>18910800</v>
      </c>
      <c r="O698" s="26">
        <v>6118200</v>
      </c>
      <c r="P698" s="26">
        <v>66744000</v>
      </c>
      <c r="Q698" s="27" t="s">
        <v>32</v>
      </c>
      <c r="R698" s="27" t="s">
        <v>32</v>
      </c>
      <c r="S698" s="20">
        <v>0</v>
      </c>
      <c r="T698" s="20" t="s">
        <v>32</v>
      </c>
      <c r="U698" s="27">
        <v>0</v>
      </c>
      <c r="V698" s="26">
        <f t="shared" si="10"/>
        <v>91773000</v>
      </c>
      <c r="W698" s="29" t="s">
        <v>196</v>
      </c>
    </row>
    <row r="699" spans="1:23" ht="30" customHeight="1" x14ac:dyDescent="0.3">
      <c r="A699" s="36">
        <v>719</v>
      </c>
      <c r="B699" s="19">
        <v>2023</v>
      </c>
      <c r="C699" s="20" t="s">
        <v>2168</v>
      </c>
      <c r="D699" s="20" t="s">
        <v>2169</v>
      </c>
      <c r="E699" s="21">
        <v>65761424</v>
      </c>
      <c r="F699" s="22" t="s">
        <v>2170</v>
      </c>
      <c r="G699" s="20" t="s">
        <v>134</v>
      </c>
      <c r="H699" s="20" t="s">
        <v>135</v>
      </c>
      <c r="I699" s="23">
        <v>44977</v>
      </c>
      <c r="J699" s="23">
        <v>44978</v>
      </c>
      <c r="K699" s="23">
        <v>45280</v>
      </c>
      <c r="L699" s="31">
        <v>65180000</v>
      </c>
      <c r="M699" s="25">
        <v>0.22818791666431129</v>
      </c>
      <c r="N699" s="26">
        <v>14774133</v>
      </c>
      <c r="O699" s="26">
        <v>434534</v>
      </c>
      <c r="P699" s="26">
        <v>49971333</v>
      </c>
      <c r="Q699" s="27" t="s">
        <v>32</v>
      </c>
      <c r="R699" s="27" t="s">
        <v>32</v>
      </c>
      <c r="S699" s="20">
        <v>0</v>
      </c>
      <c r="T699" s="20" t="s">
        <v>32</v>
      </c>
      <c r="U699" s="27">
        <v>0</v>
      </c>
      <c r="V699" s="26">
        <f t="shared" si="10"/>
        <v>65180000</v>
      </c>
      <c r="W699" s="29" t="s">
        <v>139</v>
      </c>
    </row>
    <row r="700" spans="1:23" ht="30" customHeight="1" x14ac:dyDescent="0.3">
      <c r="A700" s="36">
        <v>720</v>
      </c>
      <c r="B700" s="19">
        <v>2023</v>
      </c>
      <c r="C700" s="20" t="s">
        <v>2171</v>
      </c>
      <c r="D700" s="20" t="s">
        <v>2172</v>
      </c>
      <c r="E700" s="21">
        <v>79733065</v>
      </c>
      <c r="F700" s="22" t="s">
        <v>2173</v>
      </c>
      <c r="G700" s="20" t="s">
        <v>340</v>
      </c>
      <c r="H700" s="20" t="s">
        <v>1341</v>
      </c>
      <c r="I700" s="23">
        <v>44977</v>
      </c>
      <c r="J700" s="23">
        <v>44979</v>
      </c>
      <c r="K700" s="23">
        <v>45291</v>
      </c>
      <c r="L700" s="31">
        <v>93500000</v>
      </c>
      <c r="M700" s="25">
        <v>0.2182410393494579</v>
      </c>
      <c r="N700" s="26">
        <v>18983333</v>
      </c>
      <c r="O700" s="26">
        <v>6516667</v>
      </c>
      <c r="P700" s="26">
        <v>68000000</v>
      </c>
      <c r="Q700" s="27" t="s">
        <v>32</v>
      </c>
      <c r="R700" s="27" t="s">
        <v>32</v>
      </c>
      <c r="S700" s="20">
        <v>0</v>
      </c>
      <c r="T700" s="20" t="s">
        <v>32</v>
      </c>
      <c r="U700" s="27">
        <v>0</v>
      </c>
      <c r="V700" s="26">
        <f t="shared" si="10"/>
        <v>93500000</v>
      </c>
      <c r="W700" s="29" t="s">
        <v>139</v>
      </c>
    </row>
    <row r="701" spans="1:23" ht="30" customHeight="1" x14ac:dyDescent="0.3">
      <c r="A701" s="36">
        <v>721</v>
      </c>
      <c r="B701" s="19">
        <v>2023</v>
      </c>
      <c r="C701" s="20" t="s">
        <v>2174</v>
      </c>
      <c r="D701" s="20" t="s">
        <v>2175</v>
      </c>
      <c r="E701" s="21">
        <v>1014220634</v>
      </c>
      <c r="F701" s="22" t="s">
        <v>2176</v>
      </c>
      <c r="G701" s="20" t="s">
        <v>266</v>
      </c>
      <c r="H701" s="20" t="s">
        <v>267</v>
      </c>
      <c r="I701" s="23">
        <v>44977</v>
      </c>
      <c r="J701" s="23">
        <v>44980</v>
      </c>
      <c r="K701" s="23">
        <v>45252</v>
      </c>
      <c r="L701" s="31">
        <v>56952000</v>
      </c>
      <c r="M701" s="25">
        <v>0.24626865816855587</v>
      </c>
      <c r="N701" s="26">
        <v>13921600</v>
      </c>
      <c r="O701" s="26">
        <v>421867</v>
      </c>
      <c r="P701" s="26">
        <v>42608533</v>
      </c>
      <c r="Q701" s="27" t="s">
        <v>32</v>
      </c>
      <c r="R701" s="27" t="s">
        <v>32</v>
      </c>
      <c r="S701" s="20">
        <v>0</v>
      </c>
      <c r="T701" s="20" t="s">
        <v>32</v>
      </c>
      <c r="U701" s="27">
        <v>0</v>
      </c>
      <c r="V701" s="26">
        <f t="shared" si="10"/>
        <v>56952000</v>
      </c>
      <c r="W701" s="29" t="s">
        <v>352</v>
      </c>
    </row>
    <row r="702" spans="1:23" ht="30" customHeight="1" x14ac:dyDescent="0.3">
      <c r="A702" s="36">
        <v>722</v>
      </c>
      <c r="B702" s="19">
        <v>2023</v>
      </c>
      <c r="C702" s="20" t="s">
        <v>2177</v>
      </c>
      <c r="D702" s="20" t="s">
        <v>2178</v>
      </c>
      <c r="E702" s="21">
        <v>1013598415</v>
      </c>
      <c r="F702" s="22" t="s">
        <v>2179</v>
      </c>
      <c r="G702" s="20" t="s">
        <v>284</v>
      </c>
      <c r="H702" s="20" t="s">
        <v>285</v>
      </c>
      <c r="I702" s="23">
        <v>44977</v>
      </c>
      <c r="J702" s="23">
        <v>44978</v>
      </c>
      <c r="K702" s="23">
        <v>45291</v>
      </c>
      <c r="L702" s="31">
        <v>68656267</v>
      </c>
      <c r="M702" s="25">
        <v>0.22077921689775773</v>
      </c>
      <c r="N702" s="26">
        <v>14774133</v>
      </c>
      <c r="O702" s="26">
        <v>1738134</v>
      </c>
      <c r="P702" s="26">
        <v>52144000</v>
      </c>
      <c r="Q702" s="27" t="s">
        <v>32</v>
      </c>
      <c r="R702" s="27" t="s">
        <v>32</v>
      </c>
      <c r="S702" s="20">
        <v>0</v>
      </c>
      <c r="T702" s="20" t="s">
        <v>32</v>
      </c>
      <c r="U702" s="27">
        <v>0</v>
      </c>
      <c r="V702" s="26">
        <f t="shared" si="10"/>
        <v>68656267</v>
      </c>
      <c r="W702" s="29" t="s">
        <v>271</v>
      </c>
    </row>
    <row r="703" spans="1:23" ht="30" customHeight="1" x14ac:dyDescent="0.3">
      <c r="A703" s="36">
        <v>723</v>
      </c>
      <c r="B703" s="19">
        <v>2023</v>
      </c>
      <c r="C703" s="20" t="s">
        <v>2180</v>
      </c>
      <c r="D703" s="20" t="s">
        <v>2181</v>
      </c>
      <c r="E703" s="21">
        <v>1075302991</v>
      </c>
      <c r="F703" s="22" t="s">
        <v>2182</v>
      </c>
      <c r="G703" s="20" t="s">
        <v>209</v>
      </c>
      <c r="H703" s="20" t="s">
        <v>210</v>
      </c>
      <c r="I703" s="23">
        <v>44977</v>
      </c>
      <c r="J703" s="23">
        <v>44978</v>
      </c>
      <c r="K703" s="23">
        <v>45291</v>
      </c>
      <c r="L703" s="31">
        <v>62700000</v>
      </c>
      <c r="M703" s="25">
        <v>0.22077922077922077</v>
      </c>
      <c r="N703" s="26">
        <v>12920000</v>
      </c>
      <c r="O703" s="26">
        <v>4180000</v>
      </c>
      <c r="P703" s="26">
        <v>45600000</v>
      </c>
      <c r="Q703" s="27" t="s">
        <v>32</v>
      </c>
      <c r="R703" s="27" t="s">
        <v>32</v>
      </c>
      <c r="S703" s="20">
        <v>0</v>
      </c>
      <c r="T703" s="20" t="s">
        <v>32</v>
      </c>
      <c r="U703" s="27">
        <v>0</v>
      </c>
      <c r="V703" s="26">
        <f t="shared" si="10"/>
        <v>62700000</v>
      </c>
      <c r="W703" s="29" t="s">
        <v>289</v>
      </c>
    </row>
    <row r="704" spans="1:23" ht="30" customHeight="1" x14ac:dyDescent="0.3">
      <c r="A704" s="36">
        <v>724</v>
      </c>
      <c r="B704" s="19">
        <v>2023</v>
      </c>
      <c r="C704" s="20" t="s">
        <v>2183</v>
      </c>
      <c r="D704" s="20" t="s">
        <v>2184</v>
      </c>
      <c r="E704" s="21">
        <v>1019085628</v>
      </c>
      <c r="F704" s="22" t="s">
        <v>2185</v>
      </c>
      <c r="G704" s="20" t="s">
        <v>340</v>
      </c>
      <c r="H704" s="20" t="s">
        <v>1341</v>
      </c>
      <c r="I704" s="23">
        <v>44977</v>
      </c>
      <c r="J704" s="23">
        <v>44979</v>
      </c>
      <c r="K704" s="23">
        <v>45291</v>
      </c>
      <c r="L704" s="31">
        <v>56650000</v>
      </c>
      <c r="M704" s="25">
        <v>0.2182410472898324</v>
      </c>
      <c r="N704" s="26">
        <v>11501667</v>
      </c>
      <c r="O704" s="26">
        <v>3948333</v>
      </c>
      <c r="P704" s="26">
        <v>41200000</v>
      </c>
      <c r="Q704" s="27" t="s">
        <v>32</v>
      </c>
      <c r="R704" s="27" t="s">
        <v>32</v>
      </c>
      <c r="S704" s="20">
        <v>0</v>
      </c>
      <c r="T704" s="20" t="s">
        <v>32</v>
      </c>
      <c r="U704" s="27">
        <v>0</v>
      </c>
      <c r="V704" s="26">
        <f t="shared" si="10"/>
        <v>56650000</v>
      </c>
      <c r="W704" s="29" t="s">
        <v>214</v>
      </c>
    </row>
    <row r="705" spans="1:23" ht="30" customHeight="1" x14ac:dyDescent="0.3">
      <c r="A705" s="36">
        <v>725</v>
      </c>
      <c r="B705" s="19">
        <v>2023</v>
      </c>
      <c r="C705" s="20" t="s">
        <v>2186</v>
      </c>
      <c r="D705" s="20" t="s">
        <v>2187</v>
      </c>
      <c r="E705" s="21">
        <v>46365682</v>
      </c>
      <c r="F705" s="22" t="s">
        <v>2188</v>
      </c>
      <c r="G705" s="20" t="s">
        <v>340</v>
      </c>
      <c r="H705" s="20" t="s">
        <v>1341</v>
      </c>
      <c r="I705" s="23">
        <v>44977</v>
      </c>
      <c r="J705" s="23">
        <v>44979</v>
      </c>
      <c r="K705" s="23">
        <v>45291</v>
      </c>
      <c r="L705" s="31">
        <v>45320000</v>
      </c>
      <c r="M705" s="25">
        <v>0.21824103616458237</v>
      </c>
      <c r="N705" s="26">
        <v>9201333</v>
      </c>
      <c r="O705" s="26">
        <v>3158667</v>
      </c>
      <c r="P705" s="26">
        <v>32960000</v>
      </c>
      <c r="Q705" s="27" t="s">
        <v>32</v>
      </c>
      <c r="R705" s="27" t="s">
        <v>32</v>
      </c>
      <c r="S705" s="20">
        <v>0</v>
      </c>
      <c r="T705" s="20" t="s">
        <v>32</v>
      </c>
      <c r="U705" s="27">
        <v>0</v>
      </c>
      <c r="V705" s="26">
        <f t="shared" si="10"/>
        <v>45320000</v>
      </c>
      <c r="W705" s="29" t="s">
        <v>352</v>
      </c>
    </row>
    <row r="706" spans="1:23" ht="30" customHeight="1" x14ac:dyDescent="0.3">
      <c r="A706" s="36">
        <v>726</v>
      </c>
      <c r="B706" s="19">
        <v>2023</v>
      </c>
      <c r="C706" s="20" t="s">
        <v>2189</v>
      </c>
      <c r="D706" s="20" t="s">
        <v>2190</v>
      </c>
      <c r="E706" s="21">
        <v>1022342491</v>
      </c>
      <c r="F706" s="22" t="s">
        <v>2191</v>
      </c>
      <c r="G706" s="20" t="s">
        <v>340</v>
      </c>
      <c r="H706" s="20" t="s">
        <v>1341</v>
      </c>
      <c r="I706" s="23">
        <v>44977</v>
      </c>
      <c r="J706" s="23">
        <v>44979</v>
      </c>
      <c r="K706" s="23">
        <v>45291</v>
      </c>
      <c r="L706" s="31">
        <v>56650000</v>
      </c>
      <c r="M706" s="25">
        <v>0.2182410472898324</v>
      </c>
      <c r="N706" s="26">
        <v>11501667</v>
      </c>
      <c r="O706" s="26">
        <v>3948333</v>
      </c>
      <c r="P706" s="26">
        <v>41200000</v>
      </c>
      <c r="Q706" s="27" t="s">
        <v>32</v>
      </c>
      <c r="R706" s="27" t="s">
        <v>32</v>
      </c>
      <c r="S706" s="20">
        <v>0</v>
      </c>
      <c r="T706" s="20" t="s">
        <v>32</v>
      </c>
      <c r="U706" s="27">
        <v>0</v>
      </c>
      <c r="V706" s="26">
        <f t="shared" si="10"/>
        <v>56650000</v>
      </c>
      <c r="W706" s="29" t="s">
        <v>352</v>
      </c>
    </row>
    <row r="707" spans="1:23" ht="30" customHeight="1" x14ac:dyDescent="0.3">
      <c r="A707" s="36">
        <v>727</v>
      </c>
      <c r="B707" s="19">
        <v>2023</v>
      </c>
      <c r="C707" s="20" t="s">
        <v>2192</v>
      </c>
      <c r="D707" s="20" t="s">
        <v>2193</v>
      </c>
      <c r="E707" s="21">
        <v>1022941460</v>
      </c>
      <c r="F707" s="22" t="s">
        <v>2194</v>
      </c>
      <c r="G707" s="20" t="s">
        <v>209</v>
      </c>
      <c r="H707" s="20" t="s">
        <v>210</v>
      </c>
      <c r="I707" s="23">
        <v>44977</v>
      </c>
      <c r="J707" s="23">
        <v>44978</v>
      </c>
      <c r="K707" s="23">
        <v>45291</v>
      </c>
      <c r="L707" s="31">
        <v>62700000</v>
      </c>
      <c r="M707" s="25">
        <v>0.22077922077922077</v>
      </c>
      <c r="N707" s="26">
        <v>12920000</v>
      </c>
      <c r="O707" s="26">
        <v>4180000</v>
      </c>
      <c r="P707" s="26">
        <v>45600000</v>
      </c>
      <c r="Q707" s="27" t="s">
        <v>32</v>
      </c>
      <c r="R707" s="27" t="s">
        <v>32</v>
      </c>
      <c r="S707" s="20">
        <v>0</v>
      </c>
      <c r="T707" s="20" t="s">
        <v>32</v>
      </c>
      <c r="U707" s="27">
        <v>0</v>
      </c>
      <c r="V707" s="26">
        <f t="shared" si="10"/>
        <v>62700000</v>
      </c>
      <c r="W707" s="29" t="s">
        <v>352</v>
      </c>
    </row>
    <row r="708" spans="1:23" ht="30" customHeight="1" x14ac:dyDescent="0.3">
      <c r="A708" s="36">
        <v>728</v>
      </c>
      <c r="B708" s="19">
        <v>2023</v>
      </c>
      <c r="C708" s="20" t="s">
        <v>2195</v>
      </c>
      <c r="D708" s="20" t="s">
        <v>2196</v>
      </c>
      <c r="E708" s="21">
        <v>1014252867</v>
      </c>
      <c r="F708" s="22" t="s">
        <v>2197</v>
      </c>
      <c r="G708" s="20" t="s">
        <v>266</v>
      </c>
      <c r="H708" s="20" t="s">
        <v>267</v>
      </c>
      <c r="I708" s="23">
        <v>44978</v>
      </c>
      <c r="J708" s="23">
        <v>44979</v>
      </c>
      <c r="K708" s="23">
        <v>45251</v>
      </c>
      <c r="L708" s="31">
        <v>47466000</v>
      </c>
      <c r="M708" s="25">
        <v>0.25</v>
      </c>
      <c r="N708" s="26">
        <v>11778600</v>
      </c>
      <c r="O708" s="26">
        <v>351600</v>
      </c>
      <c r="P708" s="26">
        <v>35335800</v>
      </c>
      <c r="Q708" s="27" t="s">
        <v>32</v>
      </c>
      <c r="R708" s="27" t="s">
        <v>32</v>
      </c>
      <c r="S708" s="20">
        <v>0</v>
      </c>
      <c r="T708" s="20" t="s">
        <v>32</v>
      </c>
      <c r="U708" s="27">
        <v>0</v>
      </c>
      <c r="V708" s="26">
        <f t="shared" si="10"/>
        <v>47466000</v>
      </c>
      <c r="W708" s="29" t="s">
        <v>214</v>
      </c>
    </row>
    <row r="709" spans="1:23" ht="30" customHeight="1" x14ac:dyDescent="0.3">
      <c r="A709" s="36">
        <v>729</v>
      </c>
      <c r="B709" s="19">
        <v>2023</v>
      </c>
      <c r="C709" s="20" t="s">
        <v>2198</v>
      </c>
      <c r="D709" s="20" t="s">
        <v>2199</v>
      </c>
      <c r="E709" s="21">
        <v>1015452543</v>
      </c>
      <c r="F709" s="22" t="s">
        <v>2200</v>
      </c>
      <c r="G709" s="20" t="s">
        <v>266</v>
      </c>
      <c r="H709" s="20" t="s">
        <v>267</v>
      </c>
      <c r="I709" s="23">
        <v>44978</v>
      </c>
      <c r="J709" s="23">
        <v>44979</v>
      </c>
      <c r="K709" s="23">
        <v>45251</v>
      </c>
      <c r="L709" s="31">
        <v>47466000</v>
      </c>
      <c r="M709" s="25">
        <v>0.25</v>
      </c>
      <c r="N709" s="26">
        <v>11778600</v>
      </c>
      <c r="O709" s="26">
        <v>351600</v>
      </c>
      <c r="P709" s="26">
        <v>35335800</v>
      </c>
      <c r="Q709" s="27" t="s">
        <v>32</v>
      </c>
      <c r="R709" s="27" t="s">
        <v>32</v>
      </c>
      <c r="S709" s="20">
        <v>0</v>
      </c>
      <c r="T709" s="20" t="s">
        <v>32</v>
      </c>
      <c r="U709" s="27">
        <v>0</v>
      </c>
      <c r="V709" s="26">
        <f t="shared" si="10"/>
        <v>47466000</v>
      </c>
      <c r="W709" s="29" t="s">
        <v>271</v>
      </c>
    </row>
    <row r="710" spans="1:23" ht="30" customHeight="1" x14ac:dyDescent="0.3">
      <c r="A710" s="36">
        <v>730</v>
      </c>
      <c r="B710" s="19">
        <v>2023</v>
      </c>
      <c r="C710" s="20" t="s">
        <v>2201</v>
      </c>
      <c r="D710" s="20" t="s">
        <v>2202</v>
      </c>
      <c r="E710" s="21">
        <v>53029163</v>
      </c>
      <c r="F710" s="22" t="s">
        <v>2203</v>
      </c>
      <c r="G710" s="20" t="s">
        <v>182</v>
      </c>
      <c r="H710" s="20" t="s">
        <v>183</v>
      </c>
      <c r="I710" s="23">
        <v>44978</v>
      </c>
      <c r="J710" s="23">
        <v>44979</v>
      </c>
      <c r="K710" s="23">
        <v>45291</v>
      </c>
      <c r="L710" s="31">
        <v>74833200</v>
      </c>
      <c r="M710" s="25">
        <v>0.21824104602033259</v>
      </c>
      <c r="N710" s="26">
        <v>15474767</v>
      </c>
      <c r="O710" s="26">
        <v>3926433</v>
      </c>
      <c r="P710" s="26">
        <v>55432000</v>
      </c>
      <c r="Q710" s="27" t="s">
        <v>32</v>
      </c>
      <c r="R710" s="27" t="s">
        <v>32</v>
      </c>
      <c r="S710" s="20">
        <v>0</v>
      </c>
      <c r="T710" s="20" t="s">
        <v>32</v>
      </c>
      <c r="U710" s="27">
        <v>0</v>
      </c>
      <c r="V710" s="26">
        <f t="shared" si="10"/>
        <v>74833200</v>
      </c>
      <c r="W710" s="29" t="s">
        <v>271</v>
      </c>
    </row>
    <row r="711" spans="1:23" ht="30" customHeight="1" x14ac:dyDescent="0.3">
      <c r="A711" s="36">
        <v>731</v>
      </c>
      <c r="B711" s="19">
        <v>2023</v>
      </c>
      <c r="C711" s="20" t="s">
        <v>2204</v>
      </c>
      <c r="D711" s="20" t="s">
        <v>2205</v>
      </c>
      <c r="E711" s="21">
        <v>1070005053</v>
      </c>
      <c r="F711" s="22" t="s">
        <v>2206</v>
      </c>
      <c r="G711" s="20" t="s">
        <v>377</v>
      </c>
      <c r="H711" s="20" t="s">
        <v>378</v>
      </c>
      <c r="I711" s="23">
        <v>44978</v>
      </c>
      <c r="J711" s="23">
        <v>44979</v>
      </c>
      <c r="K711" s="23">
        <v>45291</v>
      </c>
      <c r="L711" s="31">
        <v>88599000</v>
      </c>
      <c r="M711" s="25">
        <v>0.12052117603349677</v>
      </c>
      <c r="N711" s="26">
        <v>10406867</v>
      </c>
      <c r="O711" s="26">
        <v>2250133</v>
      </c>
      <c r="P711" s="26">
        <v>75942000</v>
      </c>
      <c r="Q711" s="27" t="s">
        <v>32</v>
      </c>
      <c r="R711" s="27" t="s">
        <v>32</v>
      </c>
      <c r="S711" s="20">
        <v>0</v>
      </c>
      <c r="T711" s="20" t="s">
        <v>32</v>
      </c>
      <c r="U711" s="27">
        <v>0</v>
      </c>
      <c r="V711" s="26">
        <f t="shared" ref="V711:V774" si="11">L711+U711</f>
        <v>88599000</v>
      </c>
      <c r="W711" s="29" t="s">
        <v>187</v>
      </c>
    </row>
    <row r="712" spans="1:23" ht="30" customHeight="1" x14ac:dyDescent="0.3">
      <c r="A712" s="36">
        <v>732</v>
      </c>
      <c r="B712" s="19">
        <v>2023</v>
      </c>
      <c r="C712" s="20" t="s">
        <v>2207</v>
      </c>
      <c r="D712" s="20" t="s">
        <v>2208</v>
      </c>
      <c r="E712" s="21">
        <v>52999042</v>
      </c>
      <c r="F712" s="22" t="s">
        <v>2209</v>
      </c>
      <c r="G712" s="20" t="s">
        <v>266</v>
      </c>
      <c r="H712" s="20" t="s">
        <v>267</v>
      </c>
      <c r="I712" s="23">
        <v>44978</v>
      </c>
      <c r="J712" s="23">
        <v>44979</v>
      </c>
      <c r="K712" s="23">
        <v>45281</v>
      </c>
      <c r="L712" s="31">
        <v>63280000</v>
      </c>
      <c r="M712" s="25">
        <v>0.22483221065442716</v>
      </c>
      <c r="N712" s="26">
        <v>14132533</v>
      </c>
      <c r="O712" s="26">
        <v>421867</v>
      </c>
      <c r="P712" s="26">
        <v>48725600</v>
      </c>
      <c r="Q712" s="27" t="s">
        <v>32</v>
      </c>
      <c r="R712" s="27" t="s">
        <v>32</v>
      </c>
      <c r="S712" s="20">
        <v>0</v>
      </c>
      <c r="T712" s="20" t="s">
        <v>32</v>
      </c>
      <c r="U712" s="27">
        <v>0</v>
      </c>
      <c r="V712" s="26">
        <f t="shared" si="11"/>
        <v>63280000</v>
      </c>
      <c r="W712" s="29" t="s">
        <v>382</v>
      </c>
    </row>
    <row r="713" spans="1:23" ht="30" customHeight="1" x14ac:dyDescent="0.3">
      <c r="A713" s="36">
        <v>733</v>
      </c>
      <c r="B713" s="19">
        <v>2023</v>
      </c>
      <c r="C713" s="20" t="s">
        <v>2210</v>
      </c>
      <c r="D713" s="20" t="s">
        <v>2211</v>
      </c>
      <c r="E713" s="21">
        <v>1090380491</v>
      </c>
      <c r="F713" s="22" t="s">
        <v>2212</v>
      </c>
      <c r="G713" s="20" t="s">
        <v>340</v>
      </c>
      <c r="H713" s="20" t="s">
        <v>1341</v>
      </c>
      <c r="I713" s="23">
        <v>44978</v>
      </c>
      <c r="J713" s="23">
        <v>44979</v>
      </c>
      <c r="K713" s="23">
        <v>45291</v>
      </c>
      <c r="L713" s="31">
        <v>56650000</v>
      </c>
      <c r="M713" s="25">
        <v>0.2182410472898324</v>
      </c>
      <c r="N713" s="26">
        <v>11501667</v>
      </c>
      <c r="O713" s="26">
        <v>3948333</v>
      </c>
      <c r="P713" s="26">
        <v>41200000</v>
      </c>
      <c r="Q713" s="27" t="s">
        <v>32</v>
      </c>
      <c r="R713" s="27" t="s">
        <v>32</v>
      </c>
      <c r="S713" s="20">
        <v>0</v>
      </c>
      <c r="T713" s="20" t="s">
        <v>32</v>
      </c>
      <c r="U713" s="27">
        <v>0</v>
      </c>
      <c r="V713" s="26">
        <f t="shared" si="11"/>
        <v>56650000</v>
      </c>
      <c r="W713" s="29" t="s">
        <v>271</v>
      </c>
    </row>
    <row r="714" spans="1:23" ht="30" customHeight="1" x14ac:dyDescent="0.3">
      <c r="A714" s="36">
        <v>734</v>
      </c>
      <c r="B714" s="19">
        <v>2023</v>
      </c>
      <c r="C714" s="20" t="s">
        <v>2213</v>
      </c>
      <c r="D714" s="20" t="s">
        <v>2214</v>
      </c>
      <c r="E714" s="21">
        <v>1026569822</v>
      </c>
      <c r="F714" s="22" t="s">
        <v>2215</v>
      </c>
      <c r="G714" s="20" t="s">
        <v>266</v>
      </c>
      <c r="H714" s="20" t="s">
        <v>267</v>
      </c>
      <c r="I714" s="23">
        <v>44978</v>
      </c>
      <c r="J714" s="23">
        <v>44979</v>
      </c>
      <c r="K714" s="23">
        <v>45251</v>
      </c>
      <c r="L714" s="31">
        <v>56952000</v>
      </c>
      <c r="M714" s="25">
        <v>0.24999999557757985</v>
      </c>
      <c r="N714" s="26">
        <v>14132533</v>
      </c>
      <c r="O714" s="26">
        <v>421867</v>
      </c>
      <c r="P714" s="26">
        <v>42397600</v>
      </c>
      <c r="Q714" s="27" t="s">
        <v>32</v>
      </c>
      <c r="R714" s="27" t="s">
        <v>32</v>
      </c>
      <c r="S714" s="20">
        <v>0</v>
      </c>
      <c r="T714" s="20" t="s">
        <v>32</v>
      </c>
      <c r="U714" s="27">
        <v>0</v>
      </c>
      <c r="V714" s="26">
        <f t="shared" si="11"/>
        <v>56952000</v>
      </c>
      <c r="W714" s="29" t="s">
        <v>352</v>
      </c>
    </row>
    <row r="715" spans="1:23" ht="30" customHeight="1" x14ac:dyDescent="0.3">
      <c r="A715" s="36">
        <v>735</v>
      </c>
      <c r="B715" s="19">
        <v>2023</v>
      </c>
      <c r="C715" s="20" t="s">
        <v>2216</v>
      </c>
      <c r="D715" s="20" t="s">
        <v>2217</v>
      </c>
      <c r="E715" s="21">
        <v>80173771</v>
      </c>
      <c r="F715" s="22" t="s">
        <v>2218</v>
      </c>
      <c r="G715" s="20" t="s">
        <v>161</v>
      </c>
      <c r="H715" s="20" t="s">
        <v>162</v>
      </c>
      <c r="I715" s="23">
        <v>44978</v>
      </c>
      <c r="J715" s="23">
        <v>44979</v>
      </c>
      <c r="K715" s="23">
        <v>45291</v>
      </c>
      <c r="L715" s="31">
        <v>115000000</v>
      </c>
      <c r="M715" s="25">
        <v>0.21824103979883075</v>
      </c>
      <c r="N715" s="26">
        <v>22333333</v>
      </c>
      <c r="O715" s="26">
        <v>12666667</v>
      </c>
      <c r="P715" s="26">
        <v>80000000</v>
      </c>
      <c r="Q715" s="27" t="s">
        <v>32</v>
      </c>
      <c r="R715" s="27" t="s">
        <v>32</v>
      </c>
      <c r="S715" s="20">
        <v>0</v>
      </c>
      <c r="T715" s="20" t="s">
        <v>32</v>
      </c>
      <c r="U715" s="27">
        <v>0</v>
      </c>
      <c r="V715" s="26">
        <f t="shared" si="11"/>
        <v>115000000</v>
      </c>
      <c r="W715" s="29" t="s">
        <v>271</v>
      </c>
    </row>
    <row r="716" spans="1:23" ht="30" customHeight="1" x14ac:dyDescent="0.3">
      <c r="A716" s="36">
        <v>736</v>
      </c>
      <c r="B716" s="19">
        <v>2023</v>
      </c>
      <c r="C716" s="20" t="s">
        <v>2219</v>
      </c>
      <c r="D716" s="20" t="s">
        <v>2220</v>
      </c>
      <c r="E716" s="21">
        <v>1022411484</v>
      </c>
      <c r="F716" s="22" t="s">
        <v>2221</v>
      </c>
      <c r="G716" s="20" t="s">
        <v>173</v>
      </c>
      <c r="H716" s="20" t="s">
        <v>174</v>
      </c>
      <c r="I716" s="23">
        <v>44978</v>
      </c>
      <c r="J716" s="23">
        <v>44979</v>
      </c>
      <c r="K716" s="23">
        <v>45291</v>
      </c>
      <c r="L716" s="31">
        <v>25498000</v>
      </c>
      <c r="M716" s="25">
        <v>0.21824105333080784</v>
      </c>
      <c r="N716" s="26">
        <v>5176867</v>
      </c>
      <c r="O716" s="26">
        <v>1777133</v>
      </c>
      <c r="P716" s="26">
        <v>18544000</v>
      </c>
      <c r="Q716" s="27" t="s">
        <v>32</v>
      </c>
      <c r="R716" s="27" t="s">
        <v>32</v>
      </c>
      <c r="S716" s="20">
        <v>0</v>
      </c>
      <c r="T716" s="20" t="s">
        <v>32</v>
      </c>
      <c r="U716" s="27">
        <v>0</v>
      </c>
      <c r="V716" s="26">
        <f t="shared" si="11"/>
        <v>25498000</v>
      </c>
      <c r="W716" s="29" t="s">
        <v>166</v>
      </c>
    </row>
    <row r="717" spans="1:23" ht="30" customHeight="1" x14ac:dyDescent="0.3">
      <c r="A717" s="36">
        <v>737</v>
      </c>
      <c r="B717" s="19">
        <v>2023</v>
      </c>
      <c r="C717" s="20" t="s">
        <v>2222</v>
      </c>
      <c r="D717" s="20" t="s">
        <v>2223</v>
      </c>
      <c r="E717" s="21">
        <v>60288166</v>
      </c>
      <c r="F717" s="22" t="s">
        <v>2224</v>
      </c>
      <c r="G717" s="20" t="s">
        <v>173</v>
      </c>
      <c r="H717" s="20" t="s">
        <v>174</v>
      </c>
      <c r="I717" s="23">
        <v>44978</v>
      </c>
      <c r="J717" s="23">
        <v>44979</v>
      </c>
      <c r="K717" s="23">
        <v>45291</v>
      </c>
      <c r="L717" s="31">
        <v>25498000</v>
      </c>
      <c r="M717" s="25">
        <v>0.21824105333080784</v>
      </c>
      <c r="N717" s="26">
        <v>5176867</v>
      </c>
      <c r="O717" s="26">
        <v>1777133</v>
      </c>
      <c r="P717" s="26">
        <v>18544000</v>
      </c>
      <c r="Q717" s="27" t="s">
        <v>32</v>
      </c>
      <c r="R717" s="27" t="s">
        <v>32</v>
      </c>
      <c r="S717" s="20">
        <v>0</v>
      </c>
      <c r="T717" s="20" t="s">
        <v>32</v>
      </c>
      <c r="U717" s="27">
        <v>0</v>
      </c>
      <c r="V717" s="26">
        <f t="shared" si="11"/>
        <v>25498000</v>
      </c>
      <c r="W717" s="29" t="s">
        <v>178</v>
      </c>
    </row>
    <row r="718" spans="1:23" ht="30" customHeight="1" x14ac:dyDescent="0.3">
      <c r="A718" s="36">
        <v>738</v>
      </c>
      <c r="B718" s="19">
        <v>2023</v>
      </c>
      <c r="C718" s="20" t="s">
        <v>2225</v>
      </c>
      <c r="D718" s="20" t="s">
        <v>2226</v>
      </c>
      <c r="E718" s="21">
        <v>41785879</v>
      </c>
      <c r="F718" s="22" t="s">
        <v>2227</v>
      </c>
      <c r="G718" s="20" t="s">
        <v>134</v>
      </c>
      <c r="H718" s="20" t="s">
        <v>135</v>
      </c>
      <c r="I718" s="23">
        <v>44978</v>
      </c>
      <c r="J718" s="23">
        <v>44979</v>
      </c>
      <c r="K718" s="23">
        <v>45281</v>
      </c>
      <c r="L718" s="31">
        <v>21630000</v>
      </c>
      <c r="M718" s="25">
        <v>0.22483221476510068</v>
      </c>
      <c r="N718" s="26">
        <v>4830700</v>
      </c>
      <c r="O718" s="26">
        <v>144200</v>
      </c>
      <c r="P718" s="26">
        <v>16655100</v>
      </c>
      <c r="Q718" s="27" t="s">
        <v>32</v>
      </c>
      <c r="R718" s="27" t="s">
        <v>32</v>
      </c>
      <c r="S718" s="20">
        <v>0</v>
      </c>
      <c r="T718" s="20" t="s">
        <v>32</v>
      </c>
      <c r="U718" s="27">
        <v>0</v>
      </c>
      <c r="V718" s="26">
        <f t="shared" si="11"/>
        <v>21630000</v>
      </c>
      <c r="W718" s="29" t="s">
        <v>178</v>
      </c>
    </row>
    <row r="719" spans="1:23" ht="30" customHeight="1" x14ac:dyDescent="0.3">
      <c r="A719" s="36">
        <v>739</v>
      </c>
      <c r="B719" s="19">
        <v>2023</v>
      </c>
      <c r="C719" s="20" t="s">
        <v>2228</v>
      </c>
      <c r="D719" s="20" t="s">
        <v>2229</v>
      </c>
      <c r="E719" s="21">
        <v>1032433447</v>
      </c>
      <c r="F719" s="22" t="s">
        <v>2230</v>
      </c>
      <c r="G719" s="20" t="s">
        <v>377</v>
      </c>
      <c r="H719" s="20" t="s">
        <v>378</v>
      </c>
      <c r="I719" s="23">
        <v>44978</v>
      </c>
      <c r="J719" s="23">
        <v>44980</v>
      </c>
      <c r="K719" s="23">
        <v>45291</v>
      </c>
      <c r="L719" s="31">
        <v>86650484</v>
      </c>
      <c r="M719" s="25">
        <v>0.21568627078273053</v>
      </c>
      <c r="N719" s="26">
        <v>18155339</v>
      </c>
      <c r="O719" s="26">
        <v>2475729</v>
      </c>
      <c r="P719" s="26">
        <v>66019416</v>
      </c>
      <c r="Q719" s="27" t="s">
        <v>32</v>
      </c>
      <c r="R719" s="27" t="s">
        <v>32</v>
      </c>
      <c r="S719" s="20">
        <v>0</v>
      </c>
      <c r="T719" s="20" t="s">
        <v>32</v>
      </c>
      <c r="U719" s="27">
        <v>0</v>
      </c>
      <c r="V719" s="26">
        <f t="shared" si="11"/>
        <v>86650484</v>
      </c>
      <c r="W719" s="29" t="s">
        <v>139</v>
      </c>
    </row>
    <row r="720" spans="1:23" ht="30" customHeight="1" x14ac:dyDescent="0.3">
      <c r="A720" s="36">
        <v>740</v>
      </c>
      <c r="B720" s="19">
        <v>2023</v>
      </c>
      <c r="C720" s="20" t="s">
        <v>2231</v>
      </c>
      <c r="D720" s="20" t="s">
        <v>2232</v>
      </c>
      <c r="E720" s="21">
        <v>1069744426</v>
      </c>
      <c r="F720" s="22" t="s">
        <v>2233</v>
      </c>
      <c r="G720" s="20" t="s">
        <v>134</v>
      </c>
      <c r="H720" s="20" t="s">
        <v>135</v>
      </c>
      <c r="I720" s="23">
        <v>44978</v>
      </c>
      <c r="J720" s="23">
        <v>44980</v>
      </c>
      <c r="K720" s="23">
        <v>45291</v>
      </c>
      <c r="L720" s="31">
        <v>58300000</v>
      </c>
      <c r="M720" s="25">
        <v>0.21568627450980393</v>
      </c>
      <c r="N720" s="26">
        <v>11660000</v>
      </c>
      <c r="O720" s="26">
        <v>4240000</v>
      </c>
      <c r="P720" s="26">
        <v>42400000</v>
      </c>
      <c r="Q720" s="27" t="s">
        <v>32</v>
      </c>
      <c r="R720" s="27" t="s">
        <v>32</v>
      </c>
      <c r="S720" s="20">
        <v>0</v>
      </c>
      <c r="T720" s="20" t="s">
        <v>32</v>
      </c>
      <c r="U720" s="27">
        <v>0</v>
      </c>
      <c r="V720" s="26">
        <f t="shared" si="11"/>
        <v>58300000</v>
      </c>
      <c r="W720" s="29" t="s">
        <v>382</v>
      </c>
    </row>
    <row r="721" spans="1:23" ht="30" customHeight="1" x14ac:dyDescent="0.3">
      <c r="A721" s="36">
        <v>741</v>
      </c>
      <c r="B721" s="19">
        <v>2023</v>
      </c>
      <c r="C721" s="20" t="s">
        <v>2234</v>
      </c>
      <c r="D721" s="20" t="s">
        <v>2235</v>
      </c>
      <c r="E721" s="21">
        <v>1026274362</v>
      </c>
      <c r="F721" s="22" t="s">
        <v>2236</v>
      </c>
      <c r="G721" s="20" t="s">
        <v>340</v>
      </c>
      <c r="H721" s="20" t="s">
        <v>1341</v>
      </c>
      <c r="I721" s="23">
        <v>44978</v>
      </c>
      <c r="J721" s="23">
        <v>44979</v>
      </c>
      <c r="K721" s="23">
        <v>45291</v>
      </c>
      <c r="L721" s="31">
        <v>56650000</v>
      </c>
      <c r="M721" s="25">
        <v>0.2182410472898324</v>
      </c>
      <c r="N721" s="26">
        <v>11501667</v>
      </c>
      <c r="O721" s="26">
        <v>3948333</v>
      </c>
      <c r="P721" s="26">
        <v>41200000</v>
      </c>
      <c r="Q721" s="27" t="s">
        <v>32</v>
      </c>
      <c r="R721" s="27" t="s">
        <v>32</v>
      </c>
      <c r="S721" s="20">
        <v>0</v>
      </c>
      <c r="T721" s="20" t="s">
        <v>32</v>
      </c>
      <c r="U721" s="27">
        <v>0</v>
      </c>
      <c r="V721" s="26">
        <f t="shared" si="11"/>
        <v>56650000</v>
      </c>
      <c r="W721" s="29" t="s">
        <v>139</v>
      </c>
    </row>
    <row r="722" spans="1:23" ht="30" customHeight="1" x14ac:dyDescent="0.3">
      <c r="A722" s="36">
        <v>742</v>
      </c>
      <c r="B722" s="19">
        <v>2023</v>
      </c>
      <c r="C722" s="20" t="s">
        <v>2237</v>
      </c>
      <c r="D722" s="20" t="s">
        <v>2238</v>
      </c>
      <c r="E722" s="21">
        <v>1010204008</v>
      </c>
      <c r="F722" s="22" t="s">
        <v>2236</v>
      </c>
      <c r="G722" s="20" t="s">
        <v>340</v>
      </c>
      <c r="H722" s="20" t="s">
        <v>1341</v>
      </c>
      <c r="I722" s="23">
        <v>44978</v>
      </c>
      <c r="J722" s="23">
        <v>44979</v>
      </c>
      <c r="K722" s="23">
        <v>45291</v>
      </c>
      <c r="L722" s="31">
        <v>56650000</v>
      </c>
      <c r="M722" s="25">
        <v>0.2182410472898324</v>
      </c>
      <c r="N722" s="26">
        <v>11501667</v>
      </c>
      <c r="O722" s="26">
        <v>3948333</v>
      </c>
      <c r="P722" s="26">
        <v>41200000</v>
      </c>
      <c r="Q722" s="27" t="s">
        <v>32</v>
      </c>
      <c r="R722" s="27" t="s">
        <v>32</v>
      </c>
      <c r="S722" s="20">
        <v>0</v>
      </c>
      <c r="T722" s="20" t="s">
        <v>32</v>
      </c>
      <c r="U722" s="27">
        <v>0</v>
      </c>
      <c r="V722" s="26">
        <f t="shared" si="11"/>
        <v>56650000</v>
      </c>
      <c r="W722" s="29" t="s">
        <v>352</v>
      </c>
    </row>
    <row r="723" spans="1:23" ht="30" customHeight="1" x14ac:dyDescent="0.3">
      <c r="A723" s="36">
        <v>743</v>
      </c>
      <c r="B723" s="19">
        <v>2023</v>
      </c>
      <c r="C723" s="20" t="s">
        <v>2239</v>
      </c>
      <c r="D723" s="20" t="s">
        <v>2240</v>
      </c>
      <c r="E723" s="21">
        <v>1022986971</v>
      </c>
      <c r="F723" s="22" t="s">
        <v>2241</v>
      </c>
      <c r="G723" s="20" t="s">
        <v>340</v>
      </c>
      <c r="H723" s="20" t="s">
        <v>1341</v>
      </c>
      <c r="I723" s="23">
        <v>44978</v>
      </c>
      <c r="J723" s="23">
        <v>44979</v>
      </c>
      <c r="K723" s="23">
        <v>45291</v>
      </c>
      <c r="L723" s="31">
        <v>56650000</v>
      </c>
      <c r="M723" s="25">
        <v>0.2182410472898324</v>
      </c>
      <c r="N723" s="26">
        <v>11501667</v>
      </c>
      <c r="O723" s="26">
        <v>3948333</v>
      </c>
      <c r="P723" s="26">
        <v>41200000</v>
      </c>
      <c r="Q723" s="27" t="s">
        <v>32</v>
      </c>
      <c r="R723" s="27" t="s">
        <v>32</v>
      </c>
      <c r="S723" s="20">
        <v>0</v>
      </c>
      <c r="T723" s="20" t="s">
        <v>32</v>
      </c>
      <c r="U723" s="27">
        <v>0</v>
      </c>
      <c r="V723" s="26">
        <f t="shared" si="11"/>
        <v>56650000</v>
      </c>
      <c r="W723" s="29" t="s">
        <v>352</v>
      </c>
    </row>
    <row r="724" spans="1:23" ht="30" customHeight="1" x14ac:dyDescent="0.3">
      <c r="A724" s="36">
        <v>744</v>
      </c>
      <c r="B724" s="19">
        <v>2023</v>
      </c>
      <c r="C724" s="20" t="s">
        <v>2242</v>
      </c>
      <c r="D724" s="20" t="s">
        <v>2243</v>
      </c>
      <c r="E724" s="21">
        <v>1032411381</v>
      </c>
      <c r="F724" s="22" t="s">
        <v>2244</v>
      </c>
      <c r="G724" s="20" t="s">
        <v>134</v>
      </c>
      <c r="H724" s="20" t="s">
        <v>135</v>
      </c>
      <c r="I724" s="23">
        <v>44978</v>
      </c>
      <c r="J724" s="23">
        <v>44980</v>
      </c>
      <c r="K724" s="23">
        <v>45291</v>
      </c>
      <c r="L724" s="31">
        <v>75921300</v>
      </c>
      <c r="M724" s="25">
        <v>0.21568627450980393</v>
      </c>
      <c r="N724" s="26">
        <v>15907320</v>
      </c>
      <c r="O724" s="26">
        <v>2169180</v>
      </c>
      <c r="P724" s="26">
        <v>57844800</v>
      </c>
      <c r="Q724" s="27" t="s">
        <v>32</v>
      </c>
      <c r="R724" s="27" t="s">
        <v>32</v>
      </c>
      <c r="S724" s="20">
        <v>0</v>
      </c>
      <c r="T724" s="20" t="s">
        <v>32</v>
      </c>
      <c r="U724" s="27">
        <v>0</v>
      </c>
      <c r="V724" s="26">
        <f t="shared" si="11"/>
        <v>75921300</v>
      </c>
      <c r="W724" s="29" t="s">
        <v>352</v>
      </c>
    </row>
    <row r="725" spans="1:23" ht="30" customHeight="1" x14ac:dyDescent="0.3">
      <c r="A725" s="36">
        <v>745</v>
      </c>
      <c r="B725" s="19">
        <v>2023</v>
      </c>
      <c r="C725" s="20" t="s">
        <v>2245</v>
      </c>
      <c r="D725" s="20" t="s">
        <v>2246</v>
      </c>
      <c r="E725" s="21">
        <v>67026914</v>
      </c>
      <c r="F725" s="22" t="s">
        <v>2247</v>
      </c>
      <c r="G725" s="20" t="s">
        <v>266</v>
      </c>
      <c r="H725" s="20" t="s">
        <v>267</v>
      </c>
      <c r="I725" s="23">
        <v>44978</v>
      </c>
      <c r="J725" s="23">
        <v>44979</v>
      </c>
      <c r="K725" s="23">
        <v>45291</v>
      </c>
      <c r="L725" s="31">
        <v>66444000</v>
      </c>
      <c r="M725" s="25">
        <v>0.21824103832118374</v>
      </c>
      <c r="N725" s="26">
        <v>14132533</v>
      </c>
      <c r="O725" s="26">
        <v>1687467</v>
      </c>
      <c r="P725" s="26">
        <v>50624000</v>
      </c>
      <c r="Q725" s="27" t="s">
        <v>32</v>
      </c>
      <c r="R725" s="27" t="s">
        <v>32</v>
      </c>
      <c r="S725" s="20">
        <v>0</v>
      </c>
      <c r="T725" s="20" t="s">
        <v>32</v>
      </c>
      <c r="U725" s="27">
        <v>0</v>
      </c>
      <c r="V725" s="26">
        <f t="shared" si="11"/>
        <v>66444000</v>
      </c>
      <c r="W725" s="29" t="s">
        <v>139</v>
      </c>
    </row>
    <row r="726" spans="1:23" ht="30" customHeight="1" x14ac:dyDescent="0.3">
      <c r="A726" s="36">
        <v>746</v>
      </c>
      <c r="B726" s="19">
        <v>2023</v>
      </c>
      <c r="C726" s="20" t="s">
        <v>2248</v>
      </c>
      <c r="D726" s="20" t="s">
        <v>2249</v>
      </c>
      <c r="E726" s="21">
        <v>1030578775</v>
      </c>
      <c r="F726" s="22" t="s">
        <v>2250</v>
      </c>
      <c r="G726" s="20" t="s">
        <v>340</v>
      </c>
      <c r="H726" s="20" t="s">
        <v>1341</v>
      </c>
      <c r="I726" s="23">
        <v>44978</v>
      </c>
      <c r="J726" s="23">
        <v>44981</v>
      </c>
      <c r="K726" s="23">
        <v>45291</v>
      </c>
      <c r="L726" s="31">
        <v>45320000</v>
      </c>
      <c r="M726" s="25">
        <v>0.2131147603603791</v>
      </c>
      <c r="N726" s="26">
        <v>8926667</v>
      </c>
      <c r="O726" s="26">
        <v>3433333</v>
      </c>
      <c r="P726" s="26">
        <v>32960000</v>
      </c>
      <c r="Q726" s="27" t="s">
        <v>32</v>
      </c>
      <c r="R726" s="27" t="s">
        <v>32</v>
      </c>
      <c r="S726" s="20">
        <v>0</v>
      </c>
      <c r="T726" s="20" t="s">
        <v>32</v>
      </c>
      <c r="U726" s="27">
        <v>0</v>
      </c>
      <c r="V726" s="26">
        <f t="shared" si="11"/>
        <v>45320000</v>
      </c>
      <c r="W726" s="29" t="s">
        <v>271</v>
      </c>
    </row>
    <row r="727" spans="1:23" ht="30" customHeight="1" x14ac:dyDescent="0.3">
      <c r="A727" s="36">
        <v>747</v>
      </c>
      <c r="B727" s="19">
        <v>2023</v>
      </c>
      <c r="C727" s="20" t="s">
        <v>2251</v>
      </c>
      <c r="D727" s="20" t="s">
        <v>2252</v>
      </c>
      <c r="E727" s="21">
        <v>1018497672</v>
      </c>
      <c r="F727" s="22" t="s">
        <v>2253</v>
      </c>
      <c r="G727" s="20" t="s">
        <v>340</v>
      </c>
      <c r="H727" s="20" t="s">
        <v>1341</v>
      </c>
      <c r="I727" s="23">
        <v>44978</v>
      </c>
      <c r="J727" s="23">
        <v>44981</v>
      </c>
      <c r="K727" s="23">
        <v>45291</v>
      </c>
      <c r="L727" s="31">
        <v>56650000</v>
      </c>
      <c r="M727" s="25">
        <v>0.21311474908874581</v>
      </c>
      <c r="N727" s="26">
        <v>11158333</v>
      </c>
      <c r="O727" s="26">
        <v>4291667</v>
      </c>
      <c r="P727" s="26">
        <v>41200000</v>
      </c>
      <c r="Q727" s="27" t="s">
        <v>32</v>
      </c>
      <c r="R727" s="27" t="s">
        <v>32</v>
      </c>
      <c r="S727" s="20">
        <v>0</v>
      </c>
      <c r="T727" s="20" t="s">
        <v>32</v>
      </c>
      <c r="U727" s="27">
        <v>0</v>
      </c>
      <c r="V727" s="26">
        <f t="shared" si="11"/>
        <v>56650000</v>
      </c>
      <c r="W727" s="29" t="s">
        <v>352</v>
      </c>
    </row>
    <row r="728" spans="1:23" ht="30" customHeight="1" x14ac:dyDescent="0.3">
      <c r="A728" s="36">
        <v>748</v>
      </c>
      <c r="B728" s="19">
        <v>2023</v>
      </c>
      <c r="C728" s="20" t="s">
        <v>2254</v>
      </c>
      <c r="D728" s="20" t="s">
        <v>2255</v>
      </c>
      <c r="E728" s="21">
        <v>1031132636</v>
      </c>
      <c r="F728" s="22" t="s">
        <v>2256</v>
      </c>
      <c r="G728" s="20" t="s">
        <v>340</v>
      </c>
      <c r="H728" s="20" t="s">
        <v>1341</v>
      </c>
      <c r="I728" s="23">
        <v>44978</v>
      </c>
      <c r="J728" s="23">
        <v>44981</v>
      </c>
      <c r="K728" s="23">
        <v>45291</v>
      </c>
      <c r="L728" s="31">
        <v>56650000</v>
      </c>
      <c r="M728" s="25">
        <v>0.21311474908874581</v>
      </c>
      <c r="N728" s="26">
        <v>11158333</v>
      </c>
      <c r="O728" s="26">
        <v>4291667</v>
      </c>
      <c r="P728" s="26">
        <v>41200000</v>
      </c>
      <c r="Q728" s="27" t="s">
        <v>32</v>
      </c>
      <c r="R728" s="27" t="s">
        <v>32</v>
      </c>
      <c r="S728" s="20">
        <v>0</v>
      </c>
      <c r="T728" s="20" t="s">
        <v>32</v>
      </c>
      <c r="U728" s="27">
        <v>0</v>
      </c>
      <c r="V728" s="26">
        <f t="shared" si="11"/>
        <v>56650000</v>
      </c>
      <c r="W728" s="29" t="s">
        <v>352</v>
      </c>
    </row>
    <row r="729" spans="1:23" ht="30" customHeight="1" x14ac:dyDescent="0.3">
      <c r="A729" s="36">
        <v>749</v>
      </c>
      <c r="B729" s="19">
        <v>2023</v>
      </c>
      <c r="C729" s="20" t="s">
        <v>2257</v>
      </c>
      <c r="D729" s="20" t="s">
        <v>2258</v>
      </c>
      <c r="E729" s="21">
        <v>1121863370</v>
      </c>
      <c r="F729" s="22" t="s">
        <v>2259</v>
      </c>
      <c r="G729" s="20" t="s">
        <v>340</v>
      </c>
      <c r="H729" s="20" t="s">
        <v>1341</v>
      </c>
      <c r="I729" s="23">
        <v>44979</v>
      </c>
      <c r="J729" s="23">
        <v>44981</v>
      </c>
      <c r="K729" s="23">
        <v>45291</v>
      </c>
      <c r="L729" s="31">
        <v>56650000</v>
      </c>
      <c r="M729" s="25">
        <v>0.21311474908874581</v>
      </c>
      <c r="N729" s="26">
        <v>11158333</v>
      </c>
      <c r="O729" s="26">
        <v>4291667</v>
      </c>
      <c r="P729" s="26">
        <v>41200000</v>
      </c>
      <c r="Q729" s="27" t="s">
        <v>32</v>
      </c>
      <c r="R729" s="27" t="s">
        <v>32</v>
      </c>
      <c r="S729" s="20">
        <v>0</v>
      </c>
      <c r="T729" s="20" t="s">
        <v>32</v>
      </c>
      <c r="U729" s="27">
        <v>0</v>
      </c>
      <c r="V729" s="26">
        <f t="shared" si="11"/>
        <v>56650000</v>
      </c>
      <c r="W729" s="29" t="s">
        <v>352</v>
      </c>
    </row>
    <row r="730" spans="1:23" ht="30" customHeight="1" x14ac:dyDescent="0.3">
      <c r="A730" s="36">
        <v>750</v>
      </c>
      <c r="B730" s="19">
        <v>2023</v>
      </c>
      <c r="C730" s="20" t="s">
        <v>2260</v>
      </c>
      <c r="D730" s="20" t="s">
        <v>2261</v>
      </c>
      <c r="E730" s="21">
        <v>1140876172</v>
      </c>
      <c r="F730" s="22" t="s">
        <v>2262</v>
      </c>
      <c r="G730" s="20" t="s">
        <v>340</v>
      </c>
      <c r="H730" s="20" t="s">
        <v>1341</v>
      </c>
      <c r="I730" s="23">
        <v>44979</v>
      </c>
      <c r="J730" s="23">
        <v>44980</v>
      </c>
      <c r="K730" s="23">
        <v>45291</v>
      </c>
      <c r="L730" s="31">
        <v>79310000</v>
      </c>
      <c r="M730" s="25">
        <v>0.21568627450980393</v>
      </c>
      <c r="N730" s="26">
        <v>15862000</v>
      </c>
      <c r="O730" s="26">
        <v>5768000</v>
      </c>
      <c r="P730" s="26">
        <v>57680000</v>
      </c>
      <c r="Q730" s="27" t="s">
        <v>32</v>
      </c>
      <c r="R730" s="27" t="s">
        <v>32</v>
      </c>
      <c r="S730" s="20">
        <v>0</v>
      </c>
      <c r="T730" s="20" t="s">
        <v>32</v>
      </c>
      <c r="U730" s="27">
        <v>0</v>
      </c>
      <c r="V730" s="26">
        <f t="shared" si="11"/>
        <v>79310000</v>
      </c>
      <c r="W730" s="29" t="s">
        <v>352</v>
      </c>
    </row>
    <row r="731" spans="1:23" ht="30" customHeight="1" x14ac:dyDescent="0.3">
      <c r="A731" s="36">
        <v>751</v>
      </c>
      <c r="B731" s="19">
        <v>2023</v>
      </c>
      <c r="C731" s="20" t="s">
        <v>2263</v>
      </c>
      <c r="D731" s="20" t="s">
        <v>2264</v>
      </c>
      <c r="E731" s="21">
        <v>51808615</v>
      </c>
      <c r="F731" s="22" t="s">
        <v>2265</v>
      </c>
      <c r="G731" s="20" t="s">
        <v>134</v>
      </c>
      <c r="H731" s="20" t="s">
        <v>135</v>
      </c>
      <c r="I731" s="23">
        <v>44979</v>
      </c>
      <c r="J731" s="23">
        <v>44981</v>
      </c>
      <c r="K731" s="23">
        <v>45283</v>
      </c>
      <c r="L731" s="31">
        <v>21630000</v>
      </c>
      <c r="M731" s="25">
        <v>0.21812080536912751</v>
      </c>
      <c r="N731" s="26">
        <v>4686500</v>
      </c>
      <c r="O731" s="26">
        <v>144200</v>
      </c>
      <c r="P731" s="26">
        <v>16799300</v>
      </c>
      <c r="Q731" s="27" t="s">
        <v>32</v>
      </c>
      <c r="R731" s="27" t="s">
        <v>32</v>
      </c>
      <c r="S731" s="20">
        <v>0</v>
      </c>
      <c r="T731" s="20" t="s">
        <v>32</v>
      </c>
      <c r="U731" s="27">
        <v>0</v>
      </c>
      <c r="V731" s="26">
        <f t="shared" si="11"/>
        <v>21630000</v>
      </c>
      <c r="W731" s="29" t="s">
        <v>352</v>
      </c>
    </row>
    <row r="732" spans="1:23" ht="30" customHeight="1" x14ac:dyDescent="0.3">
      <c r="A732" s="36">
        <v>752</v>
      </c>
      <c r="B732" s="19">
        <v>2023</v>
      </c>
      <c r="C732" s="20" t="s">
        <v>2266</v>
      </c>
      <c r="D732" s="20" t="s">
        <v>2267</v>
      </c>
      <c r="E732" s="21">
        <v>52750932</v>
      </c>
      <c r="F732" s="22" t="s">
        <v>2268</v>
      </c>
      <c r="G732" s="20" t="s">
        <v>134</v>
      </c>
      <c r="H732" s="20" t="s">
        <v>135</v>
      </c>
      <c r="I732" s="23">
        <v>44979</v>
      </c>
      <c r="J732" s="23">
        <v>44980</v>
      </c>
      <c r="K732" s="23">
        <v>45252</v>
      </c>
      <c r="L732" s="31">
        <v>58662000</v>
      </c>
      <c r="M732" s="25">
        <v>0.24626865530660985</v>
      </c>
      <c r="N732" s="26">
        <v>14339600</v>
      </c>
      <c r="O732" s="26">
        <v>434533</v>
      </c>
      <c r="P732" s="26">
        <v>43887867</v>
      </c>
      <c r="Q732" s="27" t="s">
        <v>32</v>
      </c>
      <c r="R732" s="27" t="s">
        <v>32</v>
      </c>
      <c r="S732" s="20">
        <v>0</v>
      </c>
      <c r="T732" s="20" t="s">
        <v>32</v>
      </c>
      <c r="U732" s="27">
        <v>0</v>
      </c>
      <c r="V732" s="26">
        <f t="shared" si="11"/>
        <v>58662000</v>
      </c>
      <c r="W732" s="29" t="s">
        <v>139</v>
      </c>
    </row>
    <row r="733" spans="1:23" ht="30" customHeight="1" x14ac:dyDescent="0.3">
      <c r="A733" s="36">
        <v>753</v>
      </c>
      <c r="B733" s="19">
        <v>2023</v>
      </c>
      <c r="C733" s="20" t="s">
        <v>2269</v>
      </c>
      <c r="D733" s="20" t="s">
        <v>2270</v>
      </c>
      <c r="E733" s="21">
        <v>52984557</v>
      </c>
      <c r="F733" s="22" t="s">
        <v>2271</v>
      </c>
      <c r="G733" s="20" t="s">
        <v>173</v>
      </c>
      <c r="H733" s="20" t="s">
        <v>174</v>
      </c>
      <c r="I733" s="23">
        <v>44979</v>
      </c>
      <c r="J733" s="23">
        <v>44980</v>
      </c>
      <c r="K733" s="23">
        <v>45291</v>
      </c>
      <c r="L733" s="31">
        <v>25498000</v>
      </c>
      <c r="M733" s="25">
        <v>0.21568627450980393</v>
      </c>
      <c r="N733" s="26">
        <v>5099600</v>
      </c>
      <c r="O733" s="26">
        <v>1854400</v>
      </c>
      <c r="P733" s="26">
        <v>18544000</v>
      </c>
      <c r="Q733" s="27" t="s">
        <v>32</v>
      </c>
      <c r="R733" s="27" t="s">
        <v>32</v>
      </c>
      <c r="S733" s="20">
        <v>0</v>
      </c>
      <c r="T733" s="20" t="s">
        <v>32</v>
      </c>
      <c r="U733" s="27">
        <v>0</v>
      </c>
      <c r="V733" s="26">
        <f t="shared" si="11"/>
        <v>25498000</v>
      </c>
      <c r="W733" s="29" t="s">
        <v>139</v>
      </c>
    </row>
    <row r="734" spans="1:23" ht="30" customHeight="1" x14ac:dyDescent="0.3">
      <c r="A734" s="36">
        <v>754</v>
      </c>
      <c r="B734" s="19">
        <v>2023</v>
      </c>
      <c r="C734" s="20" t="s">
        <v>2272</v>
      </c>
      <c r="D734" s="20" t="s">
        <v>2273</v>
      </c>
      <c r="E734" s="21">
        <v>52262754</v>
      </c>
      <c r="F734" s="22" t="s">
        <v>2274</v>
      </c>
      <c r="G734" s="20" t="s">
        <v>134</v>
      </c>
      <c r="H734" s="20" t="s">
        <v>135</v>
      </c>
      <c r="I734" s="23">
        <v>44979</v>
      </c>
      <c r="J734" s="23">
        <v>44984</v>
      </c>
      <c r="K734" s="23">
        <v>45291</v>
      </c>
      <c r="L734" s="31">
        <v>75921300</v>
      </c>
      <c r="M734" s="25">
        <v>0.20529801324503311</v>
      </c>
      <c r="N734" s="26">
        <v>14943240</v>
      </c>
      <c r="O734" s="26">
        <v>3133260</v>
      </c>
      <c r="P734" s="26">
        <v>57844800</v>
      </c>
      <c r="Q734" s="27" t="s">
        <v>32</v>
      </c>
      <c r="R734" s="27" t="s">
        <v>32</v>
      </c>
      <c r="S734" s="20">
        <v>0</v>
      </c>
      <c r="T734" s="20" t="s">
        <v>32</v>
      </c>
      <c r="U734" s="27">
        <v>0</v>
      </c>
      <c r="V734" s="26">
        <f t="shared" si="11"/>
        <v>75921300</v>
      </c>
      <c r="W734" s="29" t="s">
        <v>178</v>
      </c>
    </row>
    <row r="735" spans="1:23" ht="30" customHeight="1" x14ac:dyDescent="0.3">
      <c r="A735" s="36">
        <v>755</v>
      </c>
      <c r="B735" s="19">
        <v>2023</v>
      </c>
      <c r="C735" s="20" t="s">
        <v>2275</v>
      </c>
      <c r="D735" s="20" t="s">
        <v>2276</v>
      </c>
      <c r="E735" s="21">
        <v>53103863</v>
      </c>
      <c r="F735" s="22" t="s">
        <v>2277</v>
      </c>
      <c r="G735" s="20" t="s">
        <v>134</v>
      </c>
      <c r="H735" s="20" t="s">
        <v>135</v>
      </c>
      <c r="I735" s="23">
        <v>44979</v>
      </c>
      <c r="J735" s="23">
        <v>44981</v>
      </c>
      <c r="K735" s="23">
        <v>45283</v>
      </c>
      <c r="L735" s="31">
        <v>52740000</v>
      </c>
      <c r="M735" s="25">
        <v>0.21812080536912751</v>
      </c>
      <c r="N735" s="26">
        <v>11427000</v>
      </c>
      <c r="O735" s="26">
        <v>351600</v>
      </c>
      <c r="P735" s="26">
        <v>40961400</v>
      </c>
      <c r="Q735" s="27" t="s">
        <v>32</v>
      </c>
      <c r="R735" s="27" t="s">
        <v>32</v>
      </c>
      <c r="S735" s="20">
        <v>0</v>
      </c>
      <c r="T735" s="20" t="s">
        <v>32</v>
      </c>
      <c r="U735" s="27">
        <v>0</v>
      </c>
      <c r="V735" s="26">
        <f t="shared" si="11"/>
        <v>52740000</v>
      </c>
      <c r="W735" s="29" t="s">
        <v>139</v>
      </c>
    </row>
    <row r="736" spans="1:23" ht="30" customHeight="1" x14ac:dyDescent="0.3">
      <c r="A736" s="36">
        <v>756</v>
      </c>
      <c r="B736" s="19">
        <v>2023</v>
      </c>
      <c r="C736" s="20" t="s">
        <v>2278</v>
      </c>
      <c r="D736" s="20" t="s">
        <v>2279</v>
      </c>
      <c r="E736" s="21">
        <v>1072708290</v>
      </c>
      <c r="F736" s="22" t="s">
        <v>2280</v>
      </c>
      <c r="G736" s="20" t="s">
        <v>266</v>
      </c>
      <c r="H736" s="20" t="s">
        <v>267</v>
      </c>
      <c r="I736" s="23">
        <v>44979</v>
      </c>
      <c r="J736" s="23">
        <v>44981</v>
      </c>
      <c r="K736" s="23">
        <v>45253</v>
      </c>
      <c r="L736" s="31">
        <v>56952000</v>
      </c>
      <c r="M736" s="25">
        <v>0.24253731646912424</v>
      </c>
      <c r="N736" s="26">
        <v>13710667</v>
      </c>
      <c r="O736" s="26">
        <v>421866</v>
      </c>
      <c r="P736" s="26">
        <v>42819467</v>
      </c>
      <c r="Q736" s="27" t="s">
        <v>32</v>
      </c>
      <c r="R736" s="27" t="s">
        <v>32</v>
      </c>
      <c r="S736" s="20">
        <v>0</v>
      </c>
      <c r="T736" s="20" t="s">
        <v>32</v>
      </c>
      <c r="U736" s="27">
        <v>0</v>
      </c>
      <c r="V736" s="26">
        <f t="shared" si="11"/>
        <v>56952000</v>
      </c>
      <c r="W736" s="29" t="s">
        <v>139</v>
      </c>
    </row>
    <row r="737" spans="1:23" ht="30" customHeight="1" x14ac:dyDescent="0.3">
      <c r="A737" s="36">
        <v>757</v>
      </c>
      <c r="B737" s="19">
        <v>2023</v>
      </c>
      <c r="C737" s="20" t="s">
        <v>2281</v>
      </c>
      <c r="D737" s="20" t="s">
        <v>2282</v>
      </c>
      <c r="E737" s="21">
        <v>39799539</v>
      </c>
      <c r="F737" s="45" t="s">
        <v>2283</v>
      </c>
      <c r="G737" s="20" t="s">
        <v>191</v>
      </c>
      <c r="H737" s="20" t="s">
        <v>192</v>
      </c>
      <c r="I737" s="23">
        <v>44979</v>
      </c>
      <c r="J737" s="23">
        <v>44979</v>
      </c>
      <c r="K737" s="23">
        <v>45312</v>
      </c>
      <c r="L737" s="31">
        <v>38962286</v>
      </c>
      <c r="M737" s="25">
        <v>0.36363636363636365</v>
      </c>
      <c r="N737" s="26">
        <v>14168104</v>
      </c>
      <c r="O737" s="26">
        <v>0</v>
      </c>
      <c r="P737" s="26">
        <v>24794182</v>
      </c>
      <c r="Q737" s="27" t="s">
        <v>32</v>
      </c>
      <c r="R737" s="27" t="s">
        <v>32</v>
      </c>
      <c r="S737" s="20">
        <v>0</v>
      </c>
      <c r="T737" s="20" t="s">
        <v>32</v>
      </c>
      <c r="U737" s="27">
        <v>0</v>
      </c>
      <c r="V737" s="26">
        <f t="shared" si="11"/>
        <v>38962286</v>
      </c>
      <c r="W737" s="29" t="s">
        <v>271</v>
      </c>
    </row>
    <row r="738" spans="1:23" ht="30" customHeight="1" x14ac:dyDescent="0.3">
      <c r="A738" s="36">
        <v>758</v>
      </c>
      <c r="B738" s="19">
        <v>2023</v>
      </c>
      <c r="C738" s="20" t="s">
        <v>2284</v>
      </c>
      <c r="D738" s="20" t="s">
        <v>2285</v>
      </c>
      <c r="E738" s="21">
        <v>1045729296</v>
      </c>
      <c r="F738" s="22" t="s">
        <v>2286</v>
      </c>
      <c r="G738" s="20" t="s">
        <v>340</v>
      </c>
      <c r="H738" s="20" t="s">
        <v>1341</v>
      </c>
      <c r="I738" s="23">
        <v>44979</v>
      </c>
      <c r="J738" s="23">
        <v>44981</v>
      </c>
      <c r="K738" s="23">
        <v>45291</v>
      </c>
      <c r="L738" s="31">
        <v>45320000</v>
      </c>
      <c r="M738" s="25">
        <v>0.2131147603603791</v>
      </c>
      <c r="N738" s="26">
        <v>8926667</v>
      </c>
      <c r="O738" s="26">
        <v>3433333</v>
      </c>
      <c r="P738" s="26">
        <v>32960000</v>
      </c>
      <c r="Q738" s="27" t="s">
        <v>32</v>
      </c>
      <c r="R738" s="27" t="s">
        <v>32</v>
      </c>
      <c r="S738" s="20">
        <v>0</v>
      </c>
      <c r="T738" s="20" t="s">
        <v>32</v>
      </c>
      <c r="U738" s="27">
        <v>0</v>
      </c>
      <c r="V738" s="26">
        <f t="shared" si="11"/>
        <v>45320000</v>
      </c>
      <c r="W738" s="29" t="s">
        <v>196</v>
      </c>
    </row>
    <row r="739" spans="1:23" ht="30" customHeight="1" x14ac:dyDescent="0.3">
      <c r="A739" s="36">
        <v>759</v>
      </c>
      <c r="B739" s="19">
        <v>2023</v>
      </c>
      <c r="C739" s="20" t="s">
        <v>2287</v>
      </c>
      <c r="D739" s="20" t="s">
        <v>2288</v>
      </c>
      <c r="E739" s="21">
        <v>53094778</v>
      </c>
      <c r="F739" s="22" t="s">
        <v>2289</v>
      </c>
      <c r="G739" s="20" t="s">
        <v>134</v>
      </c>
      <c r="H739" s="20" t="s">
        <v>135</v>
      </c>
      <c r="I739" s="23">
        <v>44979</v>
      </c>
      <c r="J739" s="23">
        <v>44981</v>
      </c>
      <c r="K739" s="23">
        <v>45283</v>
      </c>
      <c r="L739" s="31">
        <v>65180000</v>
      </c>
      <c r="M739" s="25">
        <v>0.21812080246669319</v>
      </c>
      <c r="N739" s="26">
        <v>14122333</v>
      </c>
      <c r="O739" s="26">
        <v>434534</v>
      </c>
      <c r="P739" s="26">
        <v>50623133</v>
      </c>
      <c r="Q739" s="27" t="s">
        <v>32</v>
      </c>
      <c r="R739" s="27" t="s">
        <v>32</v>
      </c>
      <c r="S739" s="20">
        <v>0</v>
      </c>
      <c r="T739" s="20" t="s">
        <v>32</v>
      </c>
      <c r="U739" s="27">
        <v>0</v>
      </c>
      <c r="V739" s="26">
        <f t="shared" si="11"/>
        <v>65180000</v>
      </c>
      <c r="W739" s="29" t="s">
        <v>352</v>
      </c>
    </row>
    <row r="740" spans="1:23" ht="30" customHeight="1" x14ac:dyDescent="0.3">
      <c r="A740" s="36">
        <v>760</v>
      </c>
      <c r="B740" s="19">
        <v>2023</v>
      </c>
      <c r="C740" s="20" t="s">
        <v>2290</v>
      </c>
      <c r="D740" s="20" t="s">
        <v>2291</v>
      </c>
      <c r="E740" s="21">
        <v>53129961</v>
      </c>
      <c r="F740" s="22" t="s">
        <v>2292</v>
      </c>
      <c r="G740" s="20" t="s">
        <v>134</v>
      </c>
      <c r="H740" s="20" t="s">
        <v>135</v>
      </c>
      <c r="I740" s="23">
        <v>44979</v>
      </c>
      <c r="J740" s="23">
        <v>44980</v>
      </c>
      <c r="K740" s="23">
        <v>45282</v>
      </c>
      <c r="L740" s="31">
        <v>52740000</v>
      </c>
      <c r="M740" s="25">
        <v>0.22147651006711411</v>
      </c>
      <c r="N740" s="26">
        <v>11602800</v>
      </c>
      <c r="O740" s="26">
        <v>351600</v>
      </c>
      <c r="P740" s="26">
        <v>40785600</v>
      </c>
      <c r="Q740" s="27" t="s">
        <v>32</v>
      </c>
      <c r="R740" s="27" t="s">
        <v>32</v>
      </c>
      <c r="S740" s="20">
        <v>0</v>
      </c>
      <c r="T740" s="20" t="s">
        <v>32</v>
      </c>
      <c r="U740" s="27">
        <v>0</v>
      </c>
      <c r="V740" s="26">
        <f t="shared" si="11"/>
        <v>52740000</v>
      </c>
      <c r="W740" s="29" t="s">
        <v>139</v>
      </c>
    </row>
    <row r="741" spans="1:23" ht="30" customHeight="1" x14ac:dyDescent="0.3">
      <c r="A741" s="36">
        <v>761</v>
      </c>
      <c r="B741" s="19">
        <v>2023</v>
      </c>
      <c r="C741" s="20" t="s">
        <v>2293</v>
      </c>
      <c r="D741" s="20" t="s">
        <v>2294</v>
      </c>
      <c r="E741" s="21">
        <v>51687980</v>
      </c>
      <c r="F741" s="22" t="s">
        <v>2295</v>
      </c>
      <c r="G741" s="20" t="s">
        <v>134</v>
      </c>
      <c r="H741" s="20" t="s">
        <v>135</v>
      </c>
      <c r="I741" s="23">
        <v>44979</v>
      </c>
      <c r="J741" s="23">
        <v>44980</v>
      </c>
      <c r="K741" s="23">
        <v>45282</v>
      </c>
      <c r="L741" s="31">
        <v>21630000</v>
      </c>
      <c r="M741" s="25">
        <v>0.22147651006711411</v>
      </c>
      <c r="N741" s="26">
        <v>4758600</v>
      </c>
      <c r="O741" s="26">
        <v>144200</v>
      </c>
      <c r="P741" s="26">
        <v>16727200</v>
      </c>
      <c r="Q741" s="27" t="s">
        <v>32</v>
      </c>
      <c r="R741" s="27" t="s">
        <v>32</v>
      </c>
      <c r="S741" s="20">
        <v>0</v>
      </c>
      <c r="T741" s="20" t="s">
        <v>32</v>
      </c>
      <c r="U741" s="27">
        <v>0</v>
      </c>
      <c r="V741" s="26">
        <f t="shared" si="11"/>
        <v>21630000</v>
      </c>
      <c r="W741" s="29" t="s">
        <v>139</v>
      </c>
    </row>
    <row r="742" spans="1:23" ht="30" customHeight="1" x14ac:dyDescent="0.3">
      <c r="A742" s="36">
        <v>762</v>
      </c>
      <c r="B742" s="19">
        <v>2023</v>
      </c>
      <c r="C742" s="20" t="s">
        <v>2296</v>
      </c>
      <c r="D742" s="20" t="s">
        <v>2297</v>
      </c>
      <c r="E742" s="21">
        <v>52428918</v>
      </c>
      <c r="F742" s="22" t="s">
        <v>2298</v>
      </c>
      <c r="G742" s="20" t="s">
        <v>266</v>
      </c>
      <c r="H742" s="20" t="s">
        <v>267</v>
      </c>
      <c r="I742" s="23">
        <v>44979</v>
      </c>
      <c r="J742" s="23">
        <v>44980</v>
      </c>
      <c r="K742" s="23">
        <v>45252</v>
      </c>
      <c r="L742" s="31">
        <v>56952000</v>
      </c>
      <c r="M742" s="25">
        <v>0.24626865816855587</v>
      </c>
      <c r="N742" s="26">
        <v>13921600</v>
      </c>
      <c r="O742" s="26">
        <v>421867</v>
      </c>
      <c r="P742" s="26">
        <v>42608533</v>
      </c>
      <c r="Q742" s="27" t="s">
        <v>32</v>
      </c>
      <c r="R742" s="27" t="s">
        <v>32</v>
      </c>
      <c r="S742" s="20">
        <v>0</v>
      </c>
      <c r="T742" s="20" t="s">
        <v>32</v>
      </c>
      <c r="U742" s="27">
        <v>0</v>
      </c>
      <c r="V742" s="26">
        <f t="shared" si="11"/>
        <v>56952000</v>
      </c>
      <c r="W742" s="29" t="s">
        <v>139</v>
      </c>
    </row>
    <row r="743" spans="1:23" ht="30" customHeight="1" x14ac:dyDescent="0.3">
      <c r="A743" s="36">
        <v>763</v>
      </c>
      <c r="B743" s="19">
        <v>2023</v>
      </c>
      <c r="C743" s="20" t="s">
        <v>2299</v>
      </c>
      <c r="D743" s="20" t="s">
        <v>2300</v>
      </c>
      <c r="E743" s="21">
        <v>1030548052</v>
      </c>
      <c r="F743" s="22" t="s">
        <v>2301</v>
      </c>
      <c r="G743" s="20" t="s">
        <v>340</v>
      </c>
      <c r="H743" s="20" t="s">
        <v>1341</v>
      </c>
      <c r="I743" s="23">
        <v>44979</v>
      </c>
      <c r="J743" s="23">
        <v>44981</v>
      </c>
      <c r="K743" s="23">
        <v>45291</v>
      </c>
      <c r="L743" s="31">
        <v>56650000</v>
      </c>
      <c r="M743" s="25">
        <v>0.21311474908874581</v>
      </c>
      <c r="N743" s="26">
        <v>11158333</v>
      </c>
      <c r="O743" s="26">
        <v>4291667</v>
      </c>
      <c r="P743" s="26">
        <v>41200000</v>
      </c>
      <c r="Q743" s="27" t="s">
        <v>32</v>
      </c>
      <c r="R743" s="27" t="s">
        <v>32</v>
      </c>
      <c r="S743" s="20">
        <v>0</v>
      </c>
      <c r="T743" s="20" t="s">
        <v>32</v>
      </c>
      <c r="U743" s="27">
        <v>0</v>
      </c>
      <c r="V743" s="26">
        <f t="shared" si="11"/>
        <v>56650000</v>
      </c>
      <c r="W743" s="29" t="s">
        <v>271</v>
      </c>
    </row>
    <row r="744" spans="1:23" ht="30" customHeight="1" x14ac:dyDescent="0.3">
      <c r="A744" s="36">
        <v>764</v>
      </c>
      <c r="B744" s="19">
        <v>2023</v>
      </c>
      <c r="C744" s="20" t="s">
        <v>2302</v>
      </c>
      <c r="D744" s="20" t="s">
        <v>2303</v>
      </c>
      <c r="E744" s="21">
        <v>39747491</v>
      </c>
      <c r="F744" s="22" t="s">
        <v>2304</v>
      </c>
      <c r="G744" s="20" t="s">
        <v>134</v>
      </c>
      <c r="H744" s="20" t="s">
        <v>135</v>
      </c>
      <c r="I744" s="23">
        <v>44979</v>
      </c>
      <c r="J744" s="23">
        <v>44987</v>
      </c>
      <c r="K744" s="23">
        <v>45291</v>
      </c>
      <c r="L744" s="31">
        <v>21630000</v>
      </c>
      <c r="M744" s="25">
        <v>0.19732441471571907</v>
      </c>
      <c r="N744" s="26">
        <v>4253900</v>
      </c>
      <c r="O744" s="26">
        <v>72100</v>
      </c>
      <c r="P744" s="26">
        <v>17304000</v>
      </c>
      <c r="Q744" s="27" t="s">
        <v>32</v>
      </c>
      <c r="R744" s="27" t="s">
        <v>32</v>
      </c>
      <c r="S744" s="20">
        <v>0</v>
      </c>
      <c r="T744" s="20" t="s">
        <v>32</v>
      </c>
      <c r="U744" s="27">
        <v>0</v>
      </c>
      <c r="V744" s="26">
        <f t="shared" si="11"/>
        <v>21630000</v>
      </c>
      <c r="W744" s="29" t="s">
        <v>352</v>
      </c>
    </row>
    <row r="745" spans="1:23" ht="30" customHeight="1" x14ac:dyDescent="0.3">
      <c r="A745" s="36">
        <v>765</v>
      </c>
      <c r="B745" s="19">
        <v>2023</v>
      </c>
      <c r="C745" s="20" t="s">
        <v>2305</v>
      </c>
      <c r="D745" s="20" t="s">
        <v>2306</v>
      </c>
      <c r="E745" s="21">
        <v>1020719847</v>
      </c>
      <c r="F745" s="22" t="s">
        <v>2307</v>
      </c>
      <c r="G745" s="20" t="s">
        <v>284</v>
      </c>
      <c r="H745" s="20" t="s">
        <v>285</v>
      </c>
      <c r="I745" s="23">
        <v>44979</v>
      </c>
      <c r="J745" s="23">
        <v>44984</v>
      </c>
      <c r="K745" s="23">
        <v>45291</v>
      </c>
      <c r="L745" s="31">
        <v>71494500</v>
      </c>
      <c r="M745" s="25">
        <v>0.20529800938034881</v>
      </c>
      <c r="N745" s="26">
        <v>14071933</v>
      </c>
      <c r="O745" s="26">
        <v>2950567</v>
      </c>
      <c r="P745" s="26">
        <v>54472000</v>
      </c>
      <c r="Q745" s="27" t="s">
        <v>32</v>
      </c>
      <c r="R745" s="27" t="s">
        <v>32</v>
      </c>
      <c r="S745" s="20">
        <v>0</v>
      </c>
      <c r="T745" s="20" t="s">
        <v>32</v>
      </c>
      <c r="U745" s="27">
        <v>0</v>
      </c>
      <c r="V745" s="26">
        <f t="shared" si="11"/>
        <v>71494500</v>
      </c>
      <c r="W745" s="29" t="s">
        <v>139</v>
      </c>
    </row>
    <row r="746" spans="1:23" ht="30" customHeight="1" x14ac:dyDescent="0.3">
      <c r="A746" s="36">
        <v>766</v>
      </c>
      <c r="B746" s="19">
        <v>2023</v>
      </c>
      <c r="C746" s="20" t="s">
        <v>2308</v>
      </c>
      <c r="D746" s="20" t="s">
        <v>2309</v>
      </c>
      <c r="E746" s="21">
        <v>52430621</v>
      </c>
      <c r="F746" s="22" t="s">
        <v>2310</v>
      </c>
      <c r="G746" s="20" t="s">
        <v>134</v>
      </c>
      <c r="H746" s="20" t="s">
        <v>135</v>
      </c>
      <c r="I746" s="23">
        <v>44979</v>
      </c>
      <c r="J746" s="23">
        <v>44980</v>
      </c>
      <c r="K746" s="23">
        <v>45282</v>
      </c>
      <c r="L746" s="31">
        <v>52740000</v>
      </c>
      <c r="M746" s="25">
        <v>0.22147651006711411</v>
      </c>
      <c r="N746" s="26">
        <v>11602800</v>
      </c>
      <c r="O746" s="26">
        <v>351600</v>
      </c>
      <c r="P746" s="26">
        <v>40785600</v>
      </c>
      <c r="Q746" s="27" t="s">
        <v>32</v>
      </c>
      <c r="R746" s="27" t="s">
        <v>32</v>
      </c>
      <c r="S746" s="20">
        <v>0</v>
      </c>
      <c r="T746" s="20" t="s">
        <v>32</v>
      </c>
      <c r="U746" s="27">
        <v>0</v>
      </c>
      <c r="V746" s="26">
        <f t="shared" si="11"/>
        <v>52740000</v>
      </c>
      <c r="W746" s="29" t="s">
        <v>289</v>
      </c>
    </row>
    <row r="747" spans="1:23" ht="30" customHeight="1" x14ac:dyDescent="0.3">
      <c r="A747" s="36">
        <v>767</v>
      </c>
      <c r="B747" s="19">
        <v>2023</v>
      </c>
      <c r="C747" s="20" t="s">
        <v>2311</v>
      </c>
      <c r="D747" s="20" t="s">
        <v>2312</v>
      </c>
      <c r="E747" s="21">
        <v>1018416874</v>
      </c>
      <c r="F747" s="22" t="s">
        <v>2313</v>
      </c>
      <c r="G747" s="20" t="s">
        <v>266</v>
      </c>
      <c r="H747" s="20" t="s">
        <v>267</v>
      </c>
      <c r="I747" s="23">
        <v>44979</v>
      </c>
      <c r="J747" s="23">
        <v>44980</v>
      </c>
      <c r="K747" s="23">
        <v>45252</v>
      </c>
      <c r="L747" s="31">
        <v>73377000</v>
      </c>
      <c r="M747" s="25">
        <v>0.24626865558933231</v>
      </c>
      <c r="N747" s="26">
        <v>17936600</v>
      </c>
      <c r="O747" s="26">
        <v>543533</v>
      </c>
      <c r="P747" s="26">
        <v>54896867</v>
      </c>
      <c r="Q747" s="27" t="s">
        <v>32</v>
      </c>
      <c r="R747" s="27" t="s">
        <v>32</v>
      </c>
      <c r="S747" s="20">
        <v>0</v>
      </c>
      <c r="T747" s="20" t="s">
        <v>32</v>
      </c>
      <c r="U747" s="27">
        <v>0</v>
      </c>
      <c r="V747" s="26">
        <f t="shared" si="11"/>
        <v>73377000</v>
      </c>
      <c r="W747" s="29" t="s">
        <v>139</v>
      </c>
    </row>
    <row r="748" spans="1:23" ht="30" customHeight="1" x14ac:dyDescent="0.3">
      <c r="A748" s="36">
        <v>768</v>
      </c>
      <c r="B748" s="19">
        <v>2023</v>
      </c>
      <c r="C748" s="20" t="s">
        <v>2314</v>
      </c>
      <c r="D748" s="20" t="s">
        <v>2315</v>
      </c>
      <c r="E748" s="21">
        <v>52933667</v>
      </c>
      <c r="F748" s="22" t="s">
        <v>2316</v>
      </c>
      <c r="G748" s="20" t="s">
        <v>340</v>
      </c>
      <c r="H748" s="20" t="s">
        <v>1341</v>
      </c>
      <c r="I748" s="23">
        <v>44979</v>
      </c>
      <c r="J748" s="23">
        <v>44981</v>
      </c>
      <c r="K748" s="23">
        <v>45291</v>
      </c>
      <c r="L748" s="31">
        <v>56650000</v>
      </c>
      <c r="M748" s="25">
        <v>0.21311474908874581</v>
      </c>
      <c r="N748" s="26">
        <v>11158333</v>
      </c>
      <c r="O748" s="26">
        <v>4291667</v>
      </c>
      <c r="P748" s="26">
        <v>41200000</v>
      </c>
      <c r="Q748" s="27" t="s">
        <v>32</v>
      </c>
      <c r="R748" s="27" t="s">
        <v>32</v>
      </c>
      <c r="S748" s="20">
        <v>0</v>
      </c>
      <c r="T748" s="20" t="s">
        <v>32</v>
      </c>
      <c r="U748" s="27">
        <v>0</v>
      </c>
      <c r="V748" s="26">
        <f t="shared" si="11"/>
        <v>56650000</v>
      </c>
      <c r="W748" s="29" t="s">
        <v>271</v>
      </c>
    </row>
    <row r="749" spans="1:23" ht="30" customHeight="1" x14ac:dyDescent="0.3">
      <c r="A749" s="36">
        <v>769</v>
      </c>
      <c r="B749" s="19">
        <v>2023</v>
      </c>
      <c r="C749" s="20" t="s">
        <v>2317</v>
      </c>
      <c r="D749" s="20" t="s">
        <v>2318</v>
      </c>
      <c r="E749" s="21">
        <v>53003480</v>
      </c>
      <c r="F749" s="22" t="s">
        <v>2319</v>
      </c>
      <c r="G749" s="20" t="s">
        <v>266</v>
      </c>
      <c r="H749" s="20" t="s">
        <v>267</v>
      </c>
      <c r="I749" s="23">
        <v>44980</v>
      </c>
      <c r="J749" s="23">
        <v>44981</v>
      </c>
      <c r="K749" s="23">
        <v>45253</v>
      </c>
      <c r="L749" s="31">
        <v>56952000</v>
      </c>
      <c r="M749" s="25">
        <v>0.24253731646912424</v>
      </c>
      <c r="N749" s="26">
        <v>13710667</v>
      </c>
      <c r="O749" s="26">
        <v>421866</v>
      </c>
      <c r="P749" s="26">
        <v>42819467</v>
      </c>
      <c r="Q749" s="27" t="s">
        <v>32</v>
      </c>
      <c r="R749" s="27" t="s">
        <v>32</v>
      </c>
      <c r="S749" s="20">
        <v>0</v>
      </c>
      <c r="T749" s="20" t="s">
        <v>32</v>
      </c>
      <c r="U749" s="27">
        <v>0</v>
      </c>
      <c r="V749" s="26">
        <f t="shared" si="11"/>
        <v>56952000</v>
      </c>
      <c r="W749" s="29" t="s">
        <v>352</v>
      </c>
    </row>
    <row r="750" spans="1:23" ht="30" customHeight="1" x14ac:dyDescent="0.3">
      <c r="A750" s="36">
        <v>770</v>
      </c>
      <c r="B750" s="19">
        <v>2023</v>
      </c>
      <c r="C750" s="20" t="s">
        <v>2320</v>
      </c>
      <c r="D750" s="20" t="s">
        <v>2321</v>
      </c>
      <c r="E750" s="21">
        <v>1144065948</v>
      </c>
      <c r="F750" s="22" t="s">
        <v>2322</v>
      </c>
      <c r="G750" s="20" t="s">
        <v>266</v>
      </c>
      <c r="H750" s="20" t="s">
        <v>267</v>
      </c>
      <c r="I750" s="23">
        <v>44980</v>
      </c>
      <c r="J750" s="23">
        <v>44981</v>
      </c>
      <c r="K750" s="23">
        <v>45291</v>
      </c>
      <c r="L750" s="31">
        <v>55377000</v>
      </c>
      <c r="M750" s="25">
        <v>0.21311475409836064</v>
      </c>
      <c r="N750" s="26">
        <v>11427000</v>
      </c>
      <c r="O750" s="26">
        <v>1758000</v>
      </c>
      <c r="P750" s="26">
        <v>42192000</v>
      </c>
      <c r="Q750" s="27" t="s">
        <v>32</v>
      </c>
      <c r="R750" s="27" t="s">
        <v>32</v>
      </c>
      <c r="S750" s="20">
        <v>0</v>
      </c>
      <c r="T750" s="20" t="s">
        <v>32</v>
      </c>
      <c r="U750" s="27">
        <v>0</v>
      </c>
      <c r="V750" s="26">
        <f t="shared" si="11"/>
        <v>55377000</v>
      </c>
      <c r="W750" s="29" t="s">
        <v>271</v>
      </c>
    </row>
    <row r="751" spans="1:23" ht="30" customHeight="1" x14ac:dyDescent="0.3">
      <c r="A751" s="36">
        <v>771</v>
      </c>
      <c r="B751" s="19">
        <v>2023</v>
      </c>
      <c r="C751" s="20" t="s">
        <v>2323</v>
      </c>
      <c r="D751" s="20" t="s">
        <v>2324</v>
      </c>
      <c r="E751" s="21">
        <v>1032469412</v>
      </c>
      <c r="F751" s="22" t="s">
        <v>2325</v>
      </c>
      <c r="G751" s="20" t="s">
        <v>266</v>
      </c>
      <c r="H751" s="20" t="s">
        <v>267</v>
      </c>
      <c r="I751" s="23">
        <v>44980</v>
      </c>
      <c r="J751" s="23">
        <v>44986</v>
      </c>
      <c r="K751" s="23">
        <v>45260</v>
      </c>
      <c r="L751" s="31">
        <v>47466000</v>
      </c>
      <c r="M751" s="25">
        <v>0.22222222222222221</v>
      </c>
      <c r="N751" s="26">
        <v>10548000</v>
      </c>
      <c r="O751" s="26">
        <v>0</v>
      </c>
      <c r="P751" s="26">
        <v>36918000</v>
      </c>
      <c r="Q751" s="27" t="s">
        <v>32</v>
      </c>
      <c r="R751" s="27" t="s">
        <v>32</v>
      </c>
      <c r="S751" s="20">
        <v>0</v>
      </c>
      <c r="T751" s="20" t="s">
        <v>32</v>
      </c>
      <c r="U751" s="27">
        <v>0</v>
      </c>
      <c r="V751" s="26">
        <f t="shared" si="11"/>
        <v>47466000</v>
      </c>
      <c r="W751" s="29" t="s">
        <v>271</v>
      </c>
    </row>
    <row r="752" spans="1:23" ht="30" customHeight="1" x14ac:dyDescent="0.3">
      <c r="A752" s="36">
        <v>772</v>
      </c>
      <c r="B752" s="19">
        <v>2023</v>
      </c>
      <c r="C752" s="20" t="s">
        <v>2326</v>
      </c>
      <c r="D752" s="20" t="s">
        <v>2327</v>
      </c>
      <c r="E752" s="21">
        <v>1010162050</v>
      </c>
      <c r="F752" s="22" t="s">
        <v>2328</v>
      </c>
      <c r="G752" s="20" t="s">
        <v>134</v>
      </c>
      <c r="H752" s="20" t="s">
        <v>135</v>
      </c>
      <c r="I752" s="23">
        <v>44980</v>
      </c>
      <c r="J752" s="23">
        <v>44981</v>
      </c>
      <c r="K752" s="23">
        <v>45283</v>
      </c>
      <c r="L752" s="31">
        <v>52740000</v>
      </c>
      <c r="M752" s="25">
        <v>0.21812080536912751</v>
      </c>
      <c r="N752" s="26">
        <v>11427000</v>
      </c>
      <c r="O752" s="26">
        <v>351600</v>
      </c>
      <c r="P752" s="26">
        <v>40961400</v>
      </c>
      <c r="Q752" s="27" t="s">
        <v>32</v>
      </c>
      <c r="R752" s="27" t="s">
        <v>32</v>
      </c>
      <c r="S752" s="20">
        <v>0</v>
      </c>
      <c r="T752" s="20" t="s">
        <v>32</v>
      </c>
      <c r="U752" s="27">
        <v>0</v>
      </c>
      <c r="V752" s="26">
        <f t="shared" si="11"/>
        <v>52740000</v>
      </c>
      <c r="W752" s="29" t="s">
        <v>271</v>
      </c>
    </row>
    <row r="753" spans="1:23" ht="30" customHeight="1" x14ac:dyDescent="0.3">
      <c r="A753" s="36">
        <v>773</v>
      </c>
      <c r="B753" s="19">
        <v>2023</v>
      </c>
      <c r="C753" s="20" t="s">
        <v>2329</v>
      </c>
      <c r="D753" s="20" t="s">
        <v>2330</v>
      </c>
      <c r="E753" s="21">
        <v>52204744</v>
      </c>
      <c r="F753" s="22" t="s">
        <v>2331</v>
      </c>
      <c r="G753" s="20" t="s">
        <v>134</v>
      </c>
      <c r="H753" s="20" t="s">
        <v>135</v>
      </c>
      <c r="I753" s="23">
        <v>44980</v>
      </c>
      <c r="J753" s="23">
        <v>44981</v>
      </c>
      <c r="K753" s="23">
        <v>45283</v>
      </c>
      <c r="L753" s="31">
        <v>52740000</v>
      </c>
      <c r="M753" s="25">
        <v>0.21812080536912751</v>
      </c>
      <c r="N753" s="26">
        <v>11427000</v>
      </c>
      <c r="O753" s="26">
        <v>351600</v>
      </c>
      <c r="P753" s="26">
        <v>40961400</v>
      </c>
      <c r="Q753" s="27" t="s">
        <v>32</v>
      </c>
      <c r="R753" s="27" t="s">
        <v>32</v>
      </c>
      <c r="S753" s="20">
        <v>0</v>
      </c>
      <c r="T753" s="20" t="s">
        <v>32</v>
      </c>
      <c r="U753" s="27">
        <v>0</v>
      </c>
      <c r="V753" s="26">
        <f t="shared" si="11"/>
        <v>52740000</v>
      </c>
      <c r="W753" s="29" t="s">
        <v>139</v>
      </c>
    </row>
    <row r="754" spans="1:23" ht="30" customHeight="1" x14ac:dyDescent="0.3">
      <c r="A754" s="36">
        <v>774</v>
      </c>
      <c r="B754" s="19">
        <v>2023</v>
      </c>
      <c r="C754" s="20" t="s">
        <v>2332</v>
      </c>
      <c r="D754" s="20" t="s">
        <v>2333</v>
      </c>
      <c r="E754" s="21">
        <v>1014294595</v>
      </c>
      <c r="F754" s="22" t="s">
        <v>2334</v>
      </c>
      <c r="G754" s="20" t="s">
        <v>284</v>
      </c>
      <c r="H754" s="20" t="s">
        <v>285</v>
      </c>
      <c r="I754" s="23">
        <v>44980</v>
      </c>
      <c r="J754" s="23">
        <v>44986</v>
      </c>
      <c r="K754" s="23">
        <v>45291</v>
      </c>
      <c r="L754" s="31">
        <v>61701120</v>
      </c>
      <c r="M754" s="25">
        <v>0.2</v>
      </c>
      <c r="N754" s="26">
        <v>10547200</v>
      </c>
      <c r="O754" s="26">
        <v>8965120</v>
      </c>
      <c r="P754" s="26">
        <v>42188800</v>
      </c>
      <c r="Q754" s="27" t="s">
        <v>32</v>
      </c>
      <c r="R754" s="27" t="s">
        <v>32</v>
      </c>
      <c r="S754" s="20">
        <v>0</v>
      </c>
      <c r="T754" s="20" t="s">
        <v>32</v>
      </c>
      <c r="U754" s="27">
        <v>0</v>
      </c>
      <c r="V754" s="26">
        <f t="shared" si="11"/>
        <v>61701120</v>
      </c>
      <c r="W754" s="29" t="s">
        <v>139</v>
      </c>
    </row>
    <row r="755" spans="1:23" ht="30" customHeight="1" x14ac:dyDescent="0.3">
      <c r="A755" s="36">
        <v>775</v>
      </c>
      <c r="B755" s="19">
        <v>2023</v>
      </c>
      <c r="C755" s="20" t="s">
        <v>2335</v>
      </c>
      <c r="D755" s="20" t="s">
        <v>2336</v>
      </c>
      <c r="E755" s="21">
        <v>1112767702</v>
      </c>
      <c r="F755" s="22" t="s">
        <v>2337</v>
      </c>
      <c r="G755" s="20" t="s">
        <v>173</v>
      </c>
      <c r="H755" s="20" t="s">
        <v>174</v>
      </c>
      <c r="I755" s="23">
        <v>44980</v>
      </c>
      <c r="J755" s="23">
        <v>44981</v>
      </c>
      <c r="K755" s="23">
        <v>45291</v>
      </c>
      <c r="L755" s="31">
        <v>35689500</v>
      </c>
      <c r="M755" s="25">
        <v>0.21311475409836064</v>
      </c>
      <c r="N755" s="26">
        <v>7364500</v>
      </c>
      <c r="O755" s="26">
        <v>1133000</v>
      </c>
      <c r="P755" s="26">
        <v>27192000</v>
      </c>
      <c r="Q755" s="27" t="s">
        <v>32</v>
      </c>
      <c r="R755" s="27" t="s">
        <v>32</v>
      </c>
      <c r="S755" s="20">
        <v>0</v>
      </c>
      <c r="T755" s="20" t="s">
        <v>32</v>
      </c>
      <c r="U755" s="27">
        <v>0</v>
      </c>
      <c r="V755" s="26">
        <f t="shared" si="11"/>
        <v>35689500</v>
      </c>
      <c r="W755" s="29" t="s">
        <v>289</v>
      </c>
    </row>
    <row r="756" spans="1:23" ht="30" customHeight="1" x14ac:dyDescent="0.3">
      <c r="A756" s="36">
        <v>776</v>
      </c>
      <c r="B756" s="19">
        <v>2023</v>
      </c>
      <c r="C756" s="20" t="s">
        <v>2338</v>
      </c>
      <c r="D756" s="20" t="s">
        <v>2339</v>
      </c>
      <c r="E756" s="21">
        <v>52085598</v>
      </c>
      <c r="F756" s="22" t="s">
        <v>2340</v>
      </c>
      <c r="G756" s="20" t="s">
        <v>266</v>
      </c>
      <c r="H756" s="20" t="s">
        <v>267</v>
      </c>
      <c r="I756" s="23">
        <v>44980</v>
      </c>
      <c r="J756" s="23">
        <v>44984</v>
      </c>
      <c r="K756" s="23">
        <v>45256</v>
      </c>
      <c r="L756" s="31">
        <v>56952000</v>
      </c>
      <c r="M756" s="25">
        <v>0.23134328675039051</v>
      </c>
      <c r="N756" s="26">
        <v>13077867</v>
      </c>
      <c r="O756" s="26">
        <v>421866</v>
      </c>
      <c r="P756" s="26">
        <v>43452267</v>
      </c>
      <c r="Q756" s="27" t="s">
        <v>32</v>
      </c>
      <c r="R756" s="27" t="s">
        <v>32</v>
      </c>
      <c r="S756" s="20">
        <v>0</v>
      </c>
      <c r="T756" s="20" t="s">
        <v>32</v>
      </c>
      <c r="U756" s="27">
        <v>0</v>
      </c>
      <c r="V756" s="26">
        <f t="shared" si="11"/>
        <v>56952000</v>
      </c>
      <c r="W756" s="29" t="s">
        <v>178</v>
      </c>
    </row>
    <row r="757" spans="1:23" ht="30" customHeight="1" x14ac:dyDescent="0.3">
      <c r="A757" s="36">
        <v>777</v>
      </c>
      <c r="B757" s="19">
        <v>2023</v>
      </c>
      <c r="C757" s="20" t="s">
        <v>2341</v>
      </c>
      <c r="D757" s="20" t="s">
        <v>2342</v>
      </c>
      <c r="E757" s="21">
        <v>52525191</v>
      </c>
      <c r="F757" s="22" t="s">
        <v>2343</v>
      </c>
      <c r="G757" s="20" t="s">
        <v>134</v>
      </c>
      <c r="H757" s="20" t="s">
        <v>135</v>
      </c>
      <c r="I757" s="23">
        <v>44980</v>
      </c>
      <c r="J757" s="23">
        <v>44981</v>
      </c>
      <c r="K757" s="23">
        <v>45283</v>
      </c>
      <c r="L757" s="31">
        <v>52740000</v>
      </c>
      <c r="M757" s="25">
        <v>0.21812080536912751</v>
      </c>
      <c r="N757" s="26">
        <v>11427000</v>
      </c>
      <c r="O757" s="26">
        <v>351600</v>
      </c>
      <c r="P757" s="26">
        <v>40961400</v>
      </c>
      <c r="Q757" s="27" t="s">
        <v>32</v>
      </c>
      <c r="R757" s="27" t="s">
        <v>32</v>
      </c>
      <c r="S757" s="20">
        <v>0</v>
      </c>
      <c r="T757" s="20" t="s">
        <v>32</v>
      </c>
      <c r="U757" s="27">
        <v>0</v>
      </c>
      <c r="V757" s="26">
        <f t="shared" si="11"/>
        <v>52740000</v>
      </c>
      <c r="W757" s="29" t="s">
        <v>271</v>
      </c>
    </row>
    <row r="758" spans="1:23" ht="30" customHeight="1" x14ac:dyDescent="0.3">
      <c r="A758" s="36">
        <v>778</v>
      </c>
      <c r="B758" s="19">
        <v>2023</v>
      </c>
      <c r="C758" s="20" t="s">
        <v>2344</v>
      </c>
      <c r="D758" s="20" t="s">
        <v>2345</v>
      </c>
      <c r="E758" s="21">
        <v>1022972414</v>
      </c>
      <c r="F758" s="22" t="s">
        <v>2346</v>
      </c>
      <c r="G758" s="20" t="s">
        <v>134</v>
      </c>
      <c r="H758" s="20" t="s">
        <v>135</v>
      </c>
      <c r="I758" s="23">
        <v>44980</v>
      </c>
      <c r="J758" s="23">
        <v>44986</v>
      </c>
      <c r="K758" s="23">
        <v>45283</v>
      </c>
      <c r="L758" s="31">
        <v>21630000</v>
      </c>
      <c r="M758" s="25">
        <v>0.2</v>
      </c>
      <c r="N758" s="26">
        <v>4326000</v>
      </c>
      <c r="O758" s="26">
        <v>0</v>
      </c>
      <c r="P758" s="26">
        <v>17304000</v>
      </c>
      <c r="Q758" s="27" t="s">
        <v>32</v>
      </c>
      <c r="R758" s="27" t="s">
        <v>32</v>
      </c>
      <c r="S758" s="20">
        <v>0</v>
      </c>
      <c r="T758" s="20" t="s">
        <v>32</v>
      </c>
      <c r="U758" s="27">
        <v>0</v>
      </c>
      <c r="V758" s="26">
        <f t="shared" si="11"/>
        <v>21630000</v>
      </c>
      <c r="W758" s="29" t="s">
        <v>139</v>
      </c>
    </row>
    <row r="759" spans="1:23" ht="30" customHeight="1" x14ac:dyDescent="0.3">
      <c r="A759" s="36">
        <v>779</v>
      </c>
      <c r="B759" s="19">
        <v>2023</v>
      </c>
      <c r="C759" s="20" t="s">
        <v>2347</v>
      </c>
      <c r="D759" s="20" t="s">
        <v>2348</v>
      </c>
      <c r="E759" s="21">
        <v>1016045970</v>
      </c>
      <c r="F759" s="22" t="s">
        <v>2349</v>
      </c>
      <c r="G759" s="20" t="s">
        <v>266</v>
      </c>
      <c r="H759" s="20" t="s">
        <v>267</v>
      </c>
      <c r="I759" s="23">
        <v>44980</v>
      </c>
      <c r="J759" s="23">
        <v>44986</v>
      </c>
      <c r="K759" s="23">
        <v>45260</v>
      </c>
      <c r="L759" s="31">
        <v>47466000</v>
      </c>
      <c r="M759" s="25">
        <v>0.22222222222222221</v>
      </c>
      <c r="N759" s="26">
        <v>10548000</v>
      </c>
      <c r="O759" s="26">
        <v>0</v>
      </c>
      <c r="P759" s="26">
        <v>36918000</v>
      </c>
      <c r="Q759" s="27" t="s">
        <v>32</v>
      </c>
      <c r="R759" s="27" t="s">
        <v>32</v>
      </c>
      <c r="S759" s="20">
        <v>0</v>
      </c>
      <c r="T759" s="20" t="s">
        <v>32</v>
      </c>
      <c r="U759" s="27">
        <v>0</v>
      </c>
      <c r="V759" s="26">
        <f t="shared" si="11"/>
        <v>47466000</v>
      </c>
      <c r="W759" s="29" t="s">
        <v>139</v>
      </c>
    </row>
    <row r="760" spans="1:23" ht="30" customHeight="1" x14ac:dyDescent="0.3">
      <c r="A760" s="36">
        <v>780</v>
      </c>
      <c r="B760" s="19">
        <v>2023</v>
      </c>
      <c r="C760" s="20" t="s">
        <v>2350</v>
      </c>
      <c r="D760" s="20" t="s">
        <v>2351</v>
      </c>
      <c r="E760" s="21">
        <v>41650218</v>
      </c>
      <c r="F760" s="22" t="s">
        <v>2352</v>
      </c>
      <c r="G760" s="20" t="s">
        <v>134</v>
      </c>
      <c r="H760" s="20" t="s">
        <v>135</v>
      </c>
      <c r="I760" s="23">
        <v>44980</v>
      </c>
      <c r="J760" s="23">
        <v>44991</v>
      </c>
      <c r="K760" s="23">
        <v>45291</v>
      </c>
      <c r="L760" s="31">
        <v>64400000</v>
      </c>
      <c r="M760" s="25">
        <v>0.19732441054718841</v>
      </c>
      <c r="N760" s="26">
        <v>12665333</v>
      </c>
      <c r="O760" s="26">
        <v>214667</v>
      </c>
      <c r="P760" s="26">
        <v>51520000</v>
      </c>
      <c r="Q760" s="27" t="s">
        <v>32</v>
      </c>
      <c r="R760" s="27" t="s">
        <v>32</v>
      </c>
      <c r="S760" s="20">
        <v>0</v>
      </c>
      <c r="T760" s="20" t="s">
        <v>32</v>
      </c>
      <c r="U760" s="27">
        <v>0</v>
      </c>
      <c r="V760" s="26">
        <f t="shared" si="11"/>
        <v>64400000</v>
      </c>
      <c r="W760" s="29" t="s">
        <v>271</v>
      </c>
    </row>
    <row r="761" spans="1:23" ht="30" customHeight="1" x14ac:dyDescent="0.3">
      <c r="A761" s="36">
        <v>781</v>
      </c>
      <c r="B761" s="19">
        <v>2023</v>
      </c>
      <c r="C761" s="20" t="s">
        <v>2353</v>
      </c>
      <c r="D761" s="20" t="s">
        <v>2354</v>
      </c>
      <c r="E761" s="21">
        <v>52908942</v>
      </c>
      <c r="F761" s="22" t="s">
        <v>2355</v>
      </c>
      <c r="G761" s="20" t="s">
        <v>134</v>
      </c>
      <c r="H761" s="20" t="s">
        <v>135</v>
      </c>
      <c r="I761" s="23">
        <v>44980</v>
      </c>
      <c r="J761" s="23">
        <v>44984</v>
      </c>
      <c r="K761" s="23">
        <v>45286</v>
      </c>
      <c r="L761" s="31">
        <v>52740000</v>
      </c>
      <c r="M761" s="25">
        <v>0.20805369127516779</v>
      </c>
      <c r="N761" s="26">
        <v>10899600</v>
      </c>
      <c r="O761" s="26">
        <v>351600</v>
      </c>
      <c r="P761" s="26">
        <v>41488800</v>
      </c>
      <c r="Q761" s="27" t="s">
        <v>32</v>
      </c>
      <c r="R761" s="27" t="s">
        <v>32</v>
      </c>
      <c r="S761" s="20">
        <v>0</v>
      </c>
      <c r="T761" s="20" t="s">
        <v>32</v>
      </c>
      <c r="U761" s="27">
        <v>0</v>
      </c>
      <c r="V761" s="26">
        <f t="shared" si="11"/>
        <v>52740000</v>
      </c>
      <c r="W761" s="29" t="s">
        <v>139</v>
      </c>
    </row>
    <row r="762" spans="1:23" ht="30" customHeight="1" x14ac:dyDescent="0.3">
      <c r="A762" s="36">
        <v>783</v>
      </c>
      <c r="B762" s="19">
        <v>2023</v>
      </c>
      <c r="C762" s="20" t="s">
        <v>2356</v>
      </c>
      <c r="D762" s="20" t="s">
        <v>2357</v>
      </c>
      <c r="E762" s="21">
        <v>51697445</v>
      </c>
      <c r="F762" s="22" t="s">
        <v>2358</v>
      </c>
      <c r="G762" s="20" t="s">
        <v>173</v>
      </c>
      <c r="H762" s="20" t="s">
        <v>174</v>
      </c>
      <c r="I762" s="23">
        <v>44980</v>
      </c>
      <c r="J762" s="23">
        <v>44981</v>
      </c>
      <c r="K762" s="23">
        <v>45291</v>
      </c>
      <c r="L762" s="31">
        <v>54075000</v>
      </c>
      <c r="M762" s="25">
        <v>0.21311474908874581</v>
      </c>
      <c r="N762" s="26">
        <v>11158333</v>
      </c>
      <c r="O762" s="26">
        <v>1716667</v>
      </c>
      <c r="P762" s="26">
        <v>41200000</v>
      </c>
      <c r="Q762" s="27" t="s">
        <v>32</v>
      </c>
      <c r="R762" s="27" t="s">
        <v>32</v>
      </c>
      <c r="S762" s="20">
        <v>0</v>
      </c>
      <c r="T762" s="20" t="s">
        <v>32</v>
      </c>
      <c r="U762" s="27">
        <v>0</v>
      </c>
      <c r="V762" s="26">
        <f t="shared" si="11"/>
        <v>54075000</v>
      </c>
      <c r="W762" s="30"/>
    </row>
    <row r="763" spans="1:23" ht="30" customHeight="1" x14ac:dyDescent="0.3">
      <c r="A763" s="36">
        <v>784</v>
      </c>
      <c r="B763" s="19">
        <v>2023</v>
      </c>
      <c r="C763" s="20" t="s">
        <v>2359</v>
      </c>
      <c r="D763" s="20" t="s">
        <v>2360</v>
      </c>
      <c r="E763" s="21">
        <v>51982279</v>
      </c>
      <c r="F763" s="22" t="s">
        <v>2361</v>
      </c>
      <c r="G763" s="20" t="s">
        <v>173</v>
      </c>
      <c r="H763" s="20" t="s">
        <v>174</v>
      </c>
      <c r="I763" s="23">
        <v>44981</v>
      </c>
      <c r="J763" s="23">
        <v>44985</v>
      </c>
      <c r="K763" s="23">
        <v>45291</v>
      </c>
      <c r="L763" s="31">
        <v>27962000</v>
      </c>
      <c r="M763" s="25">
        <v>0.20265779688813051</v>
      </c>
      <c r="N763" s="26">
        <v>5168733</v>
      </c>
      <c r="O763" s="26">
        <v>2457267</v>
      </c>
      <c r="P763" s="26">
        <v>20336000</v>
      </c>
      <c r="Q763" s="27" t="s">
        <v>32</v>
      </c>
      <c r="R763" s="27" t="s">
        <v>32</v>
      </c>
      <c r="S763" s="20">
        <v>0</v>
      </c>
      <c r="T763" s="20" t="s">
        <v>32</v>
      </c>
      <c r="U763" s="27">
        <v>0</v>
      </c>
      <c r="V763" s="26">
        <f t="shared" si="11"/>
        <v>27962000</v>
      </c>
      <c r="W763" s="29" t="s">
        <v>178</v>
      </c>
    </row>
    <row r="764" spans="1:23" ht="30" customHeight="1" x14ac:dyDescent="0.3">
      <c r="A764" s="36">
        <v>785</v>
      </c>
      <c r="B764" s="19">
        <v>2023</v>
      </c>
      <c r="C764" s="20" t="s">
        <v>2362</v>
      </c>
      <c r="D764" s="20" t="s">
        <v>2363</v>
      </c>
      <c r="E764" s="21">
        <v>52460032</v>
      </c>
      <c r="F764" s="22" t="s">
        <v>2364</v>
      </c>
      <c r="G764" s="20" t="s">
        <v>134</v>
      </c>
      <c r="H764" s="20" t="s">
        <v>135</v>
      </c>
      <c r="I764" s="23">
        <v>44981</v>
      </c>
      <c r="J764" s="23">
        <v>44984</v>
      </c>
      <c r="K764" s="23">
        <v>45286</v>
      </c>
      <c r="L764" s="31">
        <v>21630000</v>
      </c>
      <c r="M764" s="25">
        <v>0.20805369127516779</v>
      </c>
      <c r="N764" s="26">
        <v>4470200</v>
      </c>
      <c r="O764" s="26">
        <v>144200</v>
      </c>
      <c r="P764" s="26">
        <v>17015600</v>
      </c>
      <c r="Q764" s="27" t="s">
        <v>32</v>
      </c>
      <c r="R764" s="27" t="s">
        <v>32</v>
      </c>
      <c r="S764" s="20">
        <v>0</v>
      </c>
      <c r="T764" s="20" t="s">
        <v>32</v>
      </c>
      <c r="U764" s="27">
        <v>0</v>
      </c>
      <c r="V764" s="26">
        <f t="shared" si="11"/>
        <v>21630000</v>
      </c>
      <c r="W764" s="29" t="s">
        <v>178</v>
      </c>
    </row>
    <row r="765" spans="1:23" ht="30" customHeight="1" x14ac:dyDescent="0.3">
      <c r="A765" s="36">
        <v>786</v>
      </c>
      <c r="B765" s="19">
        <v>2023</v>
      </c>
      <c r="C765" s="20" t="s">
        <v>2365</v>
      </c>
      <c r="D765" s="20" t="s">
        <v>2366</v>
      </c>
      <c r="E765" s="21">
        <v>1019083912</v>
      </c>
      <c r="F765" s="22" t="s">
        <v>2367</v>
      </c>
      <c r="G765" s="20" t="s">
        <v>134</v>
      </c>
      <c r="H765" s="20" t="s">
        <v>135</v>
      </c>
      <c r="I765" s="23">
        <v>44981</v>
      </c>
      <c r="J765" s="23">
        <v>44986</v>
      </c>
      <c r="K765" s="23">
        <v>45291</v>
      </c>
      <c r="L765" s="31">
        <v>65180000</v>
      </c>
      <c r="M765" s="25">
        <v>0.2</v>
      </c>
      <c r="N765" s="26">
        <v>13036000</v>
      </c>
      <c r="O765" s="26">
        <v>0</v>
      </c>
      <c r="P765" s="26">
        <v>52144000</v>
      </c>
      <c r="Q765" s="27" t="s">
        <v>32</v>
      </c>
      <c r="R765" s="27" t="s">
        <v>32</v>
      </c>
      <c r="S765" s="20">
        <v>0</v>
      </c>
      <c r="T765" s="20" t="s">
        <v>32</v>
      </c>
      <c r="U765" s="27">
        <v>0</v>
      </c>
      <c r="V765" s="26">
        <f t="shared" si="11"/>
        <v>65180000</v>
      </c>
      <c r="W765" s="29" t="s">
        <v>139</v>
      </c>
    </row>
    <row r="766" spans="1:23" ht="30" customHeight="1" x14ac:dyDescent="0.3">
      <c r="A766" s="36">
        <v>787</v>
      </c>
      <c r="B766" s="19">
        <v>2023</v>
      </c>
      <c r="C766" s="20" t="s">
        <v>2368</v>
      </c>
      <c r="D766" s="20" t="s">
        <v>2369</v>
      </c>
      <c r="E766" s="21">
        <v>1032473724</v>
      </c>
      <c r="F766" s="22" t="s">
        <v>2370</v>
      </c>
      <c r="G766" s="20" t="s">
        <v>340</v>
      </c>
      <c r="H766" s="20" t="s">
        <v>1341</v>
      </c>
      <c r="I766" s="23">
        <v>44981</v>
      </c>
      <c r="J766" s="23">
        <v>44985</v>
      </c>
      <c r="K766" s="23">
        <v>45291</v>
      </c>
      <c r="L766" s="31">
        <v>66000000</v>
      </c>
      <c r="M766" s="25">
        <v>0.20265780730897009</v>
      </c>
      <c r="N766" s="26">
        <v>12200000</v>
      </c>
      <c r="O766" s="26">
        <v>5800000</v>
      </c>
      <c r="P766" s="26">
        <v>48000000</v>
      </c>
      <c r="Q766" s="27" t="s">
        <v>32</v>
      </c>
      <c r="R766" s="27" t="s">
        <v>32</v>
      </c>
      <c r="S766" s="20">
        <v>0</v>
      </c>
      <c r="T766" s="20" t="s">
        <v>32</v>
      </c>
      <c r="U766" s="27">
        <v>0</v>
      </c>
      <c r="V766" s="26">
        <f t="shared" si="11"/>
        <v>66000000</v>
      </c>
      <c r="W766" s="29" t="s">
        <v>139</v>
      </c>
    </row>
    <row r="767" spans="1:23" ht="30" customHeight="1" x14ac:dyDescent="0.3">
      <c r="A767" s="36">
        <v>788</v>
      </c>
      <c r="B767" s="19">
        <v>2023</v>
      </c>
      <c r="C767" s="20" t="s">
        <v>2371</v>
      </c>
      <c r="D767" s="20" t="s">
        <v>2372</v>
      </c>
      <c r="E767" s="21">
        <v>57461844</v>
      </c>
      <c r="F767" s="22" t="s">
        <v>2373</v>
      </c>
      <c r="G767" s="20" t="s">
        <v>340</v>
      </c>
      <c r="H767" s="20" t="s">
        <v>1341</v>
      </c>
      <c r="I767" s="23">
        <v>44981</v>
      </c>
      <c r="J767" s="23">
        <v>44986</v>
      </c>
      <c r="K767" s="23">
        <v>45291</v>
      </c>
      <c r="L767" s="31">
        <v>93500000</v>
      </c>
      <c r="M767" s="25">
        <v>0.2</v>
      </c>
      <c r="N767" s="26">
        <v>17000000</v>
      </c>
      <c r="O767" s="26">
        <v>8500000</v>
      </c>
      <c r="P767" s="26">
        <v>68000000</v>
      </c>
      <c r="Q767" s="27" t="s">
        <v>32</v>
      </c>
      <c r="R767" s="27" t="s">
        <v>32</v>
      </c>
      <c r="S767" s="20">
        <v>0</v>
      </c>
      <c r="T767" s="20" t="s">
        <v>32</v>
      </c>
      <c r="U767" s="27">
        <v>0</v>
      </c>
      <c r="V767" s="26">
        <f t="shared" si="11"/>
        <v>93500000</v>
      </c>
      <c r="W767" s="29" t="s">
        <v>352</v>
      </c>
    </row>
    <row r="768" spans="1:23" ht="30" customHeight="1" x14ac:dyDescent="0.3">
      <c r="A768" s="36">
        <v>789</v>
      </c>
      <c r="B768" s="19">
        <v>2023</v>
      </c>
      <c r="C768" s="20" t="s">
        <v>2374</v>
      </c>
      <c r="D768" s="20" t="s">
        <v>2375</v>
      </c>
      <c r="E768" s="21">
        <v>1019055961</v>
      </c>
      <c r="F768" s="22" t="s">
        <v>2376</v>
      </c>
      <c r="G768" s="20" t="s">
        <v>340</v>
      </c>
      <c r="H768" s="20" t="s">
        <v>1341</v>
      </c>
      <c r="I768" s="23">
        <v>44981</v>
      </c>
      <c r="J768" s="23">
        <v>44985</v>
      </c>
      <c r="K768" s="23">
        <v>45291</v>
      </c>
      <c r="L768" s="31">
        <v>54075000</v>
      </c>
      <c r="M768" s="25">
        <v>0.20265781245261547</v>
      </c>
      <c r="N768" s="26">
        <v>10471667</v>
      </c>
      <c r="O768" s="26">
        <v>2403333</v>
      </c>
      <c r="P768" s="26">
        <v>41200000</v>
      </c>
      <c r="Q768" s="27" t="s">
        <v>32</v>
      </c>
      <c r="R768" s="27" t="s">
        <v>32</v>
      </c>
      <c r="S768" s="20">
        <v>0</v>
      </c>
      <c r="T768" s="20" t="s">
        <v>32</v>
      </c>
      <c r="U768" s="27">
        <v>0</v>
      </c>
      <c r="V768" s="26">
        <f t="shared" si="11"/>
        <v>54075000</v>
      </c>
      <c r="W768" s="29" t="s">
        <v>352</v>
      </c>
    </row>
    <row r="769" spans="1:23" ht="30" customHeight="1" x14ac:dyDescent="0.3">
      <c r="A769" s="36">
        <v>790</v>
      </c>
      <c r="B769" s="19">
        <v>2023</v>
      </c>
      <c r="C769" s="20" t="s">
        <v>2377</v>
      </c>
      <c r="D769" s="20" t="s">
        <v>2378</v>
      </c>
      <c r="E769" s="21">
        <v>1032429745</v>
      </c>
      <c r="F769" s="22" t="s">
        <v>2379</v>
      </c>
      <c r="G769" s="20" t="s">
        <v>134</v>
      </c>
      <c r="H769" s="20" t="s">
        <v>135</v>
      </c>
      <c r="I769" s="23">
        <v>44981</v>
      </c>
      <c r="J769" s="23">
        <v>44984</v>
      </c>
      <c r="K769" s="23">
        <v>45286</v>
      </c>
      <c r="L769" s="31">
        <v>65180000</v>
      </c>
      <c r="M769" s="25">
        <v>0.20805368826907508</v>
      </c>
      <c r="N769" s="26">
        <v>13470533</v>
      </c>
      <c r="O769" s="26">
        <v>434534</v>
      </c>
      <c r="P769" s="26">
        <v>51274933</v>
      </c>
      <c r="Q769" s="27" t="s">
        <v>32</v>
      </c>
      <c r="R769" s="27" t="s">
        <v>32</v>
      </c>
      <c r="S769" s="20">
        <v>0</v>
      </c>
      <c r="T769" s="20" t="s">
        <v>32</v>
      </c>
      <c r="U769" s="27">
        <v>0</v>
      </c>
      <c r="V769" s="26">
        <f t="shared" si="11"/>
        <v>65180000</v>
      </c>
      <c r="W769" s="29" t="s">
        <v>352</v>
      </c>
    </row>
    <row r="770" spans="1:23" ht="30" customHeight="1" x14ac:dyDescent="0.3">
      <c r="A770" s="36">
        <v>791</v>
      </c>
      <c r="B770" s="19">
        <v>2023</v>
      </c>
      <c r="C770" s="20" t="s">
        <v>2380</v>
      </c>
      <c r="D770" s="20" t="s">
        <v>2381</v>
      </c>
      <c r="E770" s="21">
        <v>1022414060</v>
      </c>
      <c r="F770" s="22" t="s">
        <v>2382</v>
      </c>
      <c r="G770" s="20" t="s">
        <v>377</v>
      </c>
      <c r="H770" s="20" t="s">
        <v>378</v>
      </c>
      <c r="I770" s="23">
        <v>44981</v>
      </c>
      <c r="J770" s="23">
        <v>44986</v>
      </c>
      <c r="K770" s="23">
        <v>45291</v>
      </c>
      <c r="L770" s="31">
        <v>41457500</v>
      </c>
      <c r="M770" s="25">
        <v>0.2</v>
      </c>
      <c r="N770" s="26">
        <v>7210000</v>
      </c>
      <c r="O770" s="26">
        <v>5407500</v>
      </c>
      <c r="P770" s="26">
        <v>28840000</v>
      </c>
      <c r="Q770" s="27" t="s">
        <v>32</v>
      </c>
      <c r="R770" s="27" t="s">
        <v>32</v>
      </c>
      <c r="S770" s="20">
        <v>0</v>
      </c>
      <c r="T770" s="20" t="s">
        <v>32</v>
      </c>
      <c r="U770" s="27">
        <v>0</v>
      </c>
      <c r="V770" s="26">
        <f t="shared" si="11"/>
        <v>41457500</v>
      </c>
      <c r="W770" s="29" t="s">
        <v>139</v>
      </c>
    </row>
    <row r="771" spans="1:23" ht="30" customHeight="1" x14ac:dyDescent="0.3">
      <c r="A771" s="36">
        <v>792</v>
      </c>
      <c r="B771" s="19">
        <v>2023</v>
      </c>
      <c r="C771" s="20" t="s">
        <v>2383</v>
      </c>
      <c r="D771" s="20" t="s">
        <v>2384</v>
      </c>
      <c r="E771" s="21">
        <v>1026260539</v>
      </c>
      <c r="F771" s="22" t="s">
        <v>2385</v>
      </c>
      <c r="G771" s="20" t="s">
        <v>134</v>
      </c>
      <c r="H771" s="20" t="s">
        <v>135</v>
      </c>
      <c r="I771" s="23">
        <v>44981</v>
      </c>
      <c r="J771" s="23">
        <v>44986</v>
      </c>
      <c r="K771" s="23">
        <v>45286</v>
      </c>
      <c r="L771" s="31">
        <v>29530000</v>
      </c>
      <c r="M771" s="25">
        <v>0.2</v>
      </c>
      <c r="N771" s="26">
        <v>5906000</v>
      </c>
      <c r="O771" s="26">
        <v>0</v>
      </c>
      <c r="P771" s="26">
        <v>23624000</v>
      </c>
      <c r="Q771" s="27" t="s">
        <v>32</v>
      </c>
      <c r="R771" s="27" t="s">
        <v>32</v>
      </c>
      <c r="S771" s="20">
        <v>0</v>
      </c>
      <c r="T771" s="20" t="s">
        <v>32</v>
      </c>
      <c r="U771" s="27">
        <v>0</v>
      </c>
      <c r="V771" s="26">
        <f t="shared" si="11"/>
        <v>29530000</v>
      </c>
      <c r="W771" s="29" t="s">
        <v>382</v>
      </c>
    </row>
    <row r="772" spans="1:23" ht="30" customHeight="1" x14ac:dyDescent="0.3">
      <c r="A772" s="36">
        <v>793</v>
      </c>
      <c r="B772" s="19">
        <v>2023</v>
      </c>
      <c r="C772" s="20" t="s">
        <v>2386</v>
      </c>
      <c r="D772" s="20" t="s">
        <v>2387</v>
      </c>
      <c r="E772" s="21">
        <v>39621014</v>
      </c>
      <c r="F772" s="22" t="s">
        <v>2388</v>
      </c>
      <c r="G772" s="20" t="s">
        <v>134</v>
      </c>
      <c r="H772" s="20" t="s">
        <v>135</v>
      </c>
      <c r="I772" s="23">
        <v>44981</v>
      </c>
      <c r="J772" s="23">
        <v>44984</v>
      </c>
      <c r="K772" s="23">
        <v>45286</v>
      </c>
      <c r="L772" s="31">
        <v>68439000</v>
      </c>
      <c r="M772" s="25">
        <v>0.20529800920780766</v>
      </c>
      <c r="N772" s="26">
        <v>13470533</v>
      </c>
      <c r="O772" s="26">
        <v>2824467</v>
      </c>
      <c r="P772" s="26">
        <v>52144000</v>
      </c>
      <c r="Q772" s="27" t="s">
        <v>32</v>
      </c>
      <c r="R772" s="27" t="s">
        <v>32</v>
      </c>
      <c r="S772" s="20">
        <v>0</v>
      </c>
      <c r="T772" s="20" t="s">
        <v>32</v>
      </c>
      <c r="U772" s="27">
        <v>0</v>
      </c>
      <c r="V772" s="26">
        <f t="shared" si="11"/>
        <v>68439000</v>
      </c>
      <c r="W772" s="29" t="s">
        <v>139</v>
      </c>
    </row>
    <row r="773" spans="1:23" ht="30" customHeight="1" x14ac:dyDescent="0.3">
      <c r="A773" s="36">
        <v>794</v>
      </c>
      <c r="B773" s="19">
        <v>2023</v>
      </c>
      <c r="C773" s="20" t="s">
        <v>2389</v>
      </c>
      <c r="D773" s="20" t="s">
        <v>2390</v>
      </c>
      <c r="E773" s="21">
        <v>1018478219</v>
      </c>
      <c r="F773" s="22" t="s">
        <v>2391</v>
      </c>
      <c r="G773" s="20" t="s">
        <v>266</v>
      </c>
      <c r="H773" s="20" t="s">
        <v>267</v>
      </c>
      <c r="I773" s="23">
        <v>44981</v>
      </c>
      <c r="J773" s="23">
        <v>44984</v>
      </c>
      <c r="K773" s="23">
        <v>45291</v>
      </c>
      <c r="L773" s="31">
        <v>66444000</v>
      </c>
      <c r="M773" s="25">
        <v>0.20529801740347736</v>
      </c>
      <c r="N773" s="26">
        <v>13077867</v>
      </c>
      <c r="O773" s="26">
        <v>2742133</v>
      </c>
      <c r="P773" s="26">
        <v>50624000</v>
      </c>
      <c r="Q773" s="27" t="s">
        <v>32</v>
      </c>
      <c r="R773" s="27" t="s">
        <v>32</v>
      </c>
      <c r="S773" s="20">
        <v>0</v>
      </c>
      <c r="T773" s="20" t="s">
        <v>32</v>
      </c>
      <c r="U773" s="27">
        <v>0</v>
      </c>
      <c r="V773" s="26">
        <f t="shared" si="11"/>
        <v>66444000</v>
      </c>
      <c r="W773" s="29" t="s">
        <v>139</v>
      </c>
    </row>
    <row r="774" spans="1:23" ht="30" customHeight="1" x14ac:dyDescent="0.3">
      <c r="A774" s="36">
        <v>795</v>
      </c>
      <c r="B774" s="19">
        <v>2023</v>
      </c>
      <c r="C774" s="20" t="s">
        <v>2392</v>
      </c>
      <c r="D774" s="20" t="s">
        <v>2393</v>
      </c>
      <c r="E774" s="21">
        <v>52807944</v>
      </c>
      <c r="F774" s="22" t="s">
        <v>2394</v>
      </c>
      <c r="G774" s="20" t="s">
        <v>134</v>
      </c>
      <c r="H774" s="20" t="s">
        <v>135</v>
      </c>
      <c r="I774" s="23">
        <v>44981</v>
      </c>
      <c r="J774" s="23">
        <v>44984</v>
      </c>
      <c r="K774" s="23">
        <v>45286</v>
      </c>
      <c r="L774" s="31">
        <v>21630000</v>
      </c>
      <c r="M774" s="25">
        <v>0.20805369127516779</v>
      </c>
      <c r="N774" s="26">
        <v>4470200</v>
      </c>
      <c r="O774" s="26">
        <v>144200</v>
      </c>
      <c r="P774" s="26">
        <v>17015600</v>
      </c>
      <c r="Q774" s="27" t="s">
        <v>32</v>
      </c>
      <c r="R774" s="27" t="s">
        <v>32</v>
      </c>
      <c r="S774" s="20">
        <v>0</v>
      </c>
      <c r="T774" s="20" t="s">
        <v>32</v>
      </c>
      <c r="U774" s="27">
        <v>0</v>
      </c>
      <c r="V774" s="26">
        <f t="shared" si="11"/>
        <v>21630000</v>
      </c>
      <c r="W774" s="29" t="s">
        <v>271</v>
      </c>
    </row>
    <row r="775" spans="1:23" ht="30" customHeight="1" x14ac:dyDescent="0.3">
      <c r="A775" s="36">
        <v>796</v>
      </c>
      <c r="B775" s="19">
        <v>2023</v>
      </c>
      <c r="C775" s="20" t="s">
        <v>2395</v>
      </c>
      <c r="D775" s="20" t="s">
        <v>2396</v>
      </c>
      <c r="E775" s="21">
        <v>52541006</v>
      </c>
      <c r="F775" s="22" t="s">
        <v>2397</v>
      </c>
      <c r="G775" s="20" t="s">
        <v>173</v>
      </c>
      <c r="H775" s="20" t="s">
        <v>174</v>
      </c>
      <c r="I775" s="23">
        <v>44981</v>
      </c>
      <c r="J775" s="23">
        <v>44985</v>
      </c>
      <c r="K775" s="23">
        <v>45291</v>
      </c>
      <c r="L775" s="31">
        <v>72772000</v>
      </c>
      <c r="M775" s="25">
        <v>0.20265780312284906</v>
      </c>
      <c r="N775" s="26">
        <v>12866933</v>
      </c>
      <c r="O775" s="26">
        <v>9281067</v>
      </c>
      <c r="P775" s="26">
        <v>50624000</v>
      </c>
      <c r="Q775" s="27" t="s">
        <v>32</v>
      </c>
      <c r="R775" s="27" t="s">
        <v>32</v>
      </c>
      <c r="S775" s="20">
        <v>0</v>
      </c>
      <c r="T775" s="20" t="s">
        <v>32</v>
      </c>
      <c r="U775" s="27">
        <v>0</v>
      </c>
      <c r="V775" s="26">
        <f t="shared" ref="V775:V838" si="12">L775+U775</f>
        <v>72772000</v>
      </c>
      <c r="W775" s="29" t="s">
        <v>139</v>
      </c>
    </row>
    <row r="776" spans="1:23" ht="30" customHeight="1" x14ac:dyDescent="0.3">
      <c r="A776" s="36">
        <v>797</v>
      </c>
      <c r="B776" s="19">
        <v>2023</v>
      </c>
      <c r="C776" s="20" t="s">
        <v>2398</v>
      </c>
      <c r="D776" s="20" t="s">
        <v>2399</v>
      </c>
      <c r="E776" s="21">
        <v>79652627</v>
      </c>
      <c r="F776" s="22" t="s">
        <v>2400</v>
      </c>
      <c r="G776" s="20" t="s">
        <v>266</v>
      </c>
      <c r="H776" s="20" t="s">
        <v>267</v>
      </c>
      <c r="I776" s="23">
        <v>44981</v>
      </c>
      <c r="J776" s="23">
        <v>44986</v>
      </c>
      <c r="K776" s="23">
        <v>45291</v>
      </c>
      <c r="L776" s="31">
        <v>63280000</v>
      </c>
      <c r="M776" s="25">
        <v>0.1</v>
      </c>
      <c r="N776" s="26">
        <v>6328000</v>
      </c>
      <c r="O776" s="26">
        <v>0</v>
      </c>
      <c r="P776" s="26">
        <v>56952000</v>
      </c>
      <c r="Q776" s="27" t="s">
        <v>32</v>
      </c>
      <c r="R776" s="27" t="s">
        <v>32</v>
      </c>
      <c r="S776" s="20">
        <v>0</v>
      </c>
      <c r="T776" s="20" t="s">
        <v>32</v>
      </c>
      <c r="U776" s="27">
        <v>0</v>
      </c>
      <c r="V776" s="26">
        <f t="shared" si="12"/>
        <v>63280000</v>
      </c>
      <c r="W776" s="29" t="s">
        <v>178</v>
      </c>
    </row>
    <row r="777" spans="1:23" ht="30" customHeight="1" x14ac:dyDescent="0.3">
      <c r="A777" s="36">
        <v>798</v>
      </c>
      <c r="B777" s="19">
        <v>2023</v>
      </c>
      <c r="C777" s="20" t="s">
        <v>2401</v>
      </c>
      <c r="D777" s="20" t="s">
        <v>2402</v>
      </c>
      <c r="E777" s="21">
        <v>1023938563</v>
      </c>
      <c r="F777" s="22" t="s">
        <v>2403</v>
      </c>
      <c r="G777" s="20" t="s">
        <v>266</v>
      </c>
      <c r="H777" s="20" t="s">
        <v>267</v>
      </c>
      <c r="I777" s="23">
        <v>44981</v>
      </c>
      <c r="J777" s="23">
        <v>44984</v>
      </c>
      <c r="K777" s="23">
        <v>45256</v>
      </c>
      <c r="L777" s="31">
        <v>58851000</v>
      </c>
      <c r="M777" s="25">
        <v>0.23134328051602304</v>
      </c>
      <c r="N777" s="26">
        <v>13513933</v>
      </c>
      <c r="O777" s="26">
        <v>435934</v>
      </c>
      <c r="P777" s="26">
        <v>44901133</v>
      </c>
      <c r="Q777" s="27" t="s">
        <v>32</v>
      </c>
      <c r="R777" s="27" t="s">
        <v>32</v>
      </c>
      <c r="S777" s="20">
        <v>0</v>
      </c>
      <c r="T777" s="20" t="s">
        <v>32</v>
      </c>
      <c r="U777" s="27">
        <v>0</v>
      </c>
      <c r="V777" s="26">
        <f t="shared" si="12"/>
        <v>58851000</v>
      </c>
      <c r="W777" s="29" t="s">
        <v>271</v>
      </c>
    </row>
    <row r="778" spans="1:23" ht="30" customHeight="1" x14ac:dyDescent="0.3">
      <c r="A778" s="36">
        <v>799</v>
      </c>
      <c r="B778" s="19">
        <v>2023</v>
      </c>
      <c r="C778" s="20" t="s">
        <v>2404</v>
      </c>
      <c r="D778" s="20" t="s">
        <v>2405</v>
      </c>
      <c r="E778" s="21">
        <v>1010207715</v>
      </c>
      <c r="F778" s="22" t="s">
        <v>2406</v>
      </c>
      <c r="G778" s="20" t="s">
        <v>191</v>
      </c>
      <c r="H778" s="20" t="s">
        <v>192</v>
      </c>
      <c r="I778" s="23">
        <v>44981</v>
      </c>
      <c r="J778" s="23">
        <v>44986</v>
      </c>
      <c r="K778" s="23">
        <v>45289</v>
      </c>
      <c r="L778" s="31">
        <v>40250000</v>
      </c>
      <c r="M778" s="25">
        <v>0.20066889823859435</v>
      </c>
      <c r="N778" s="26">
        <v>7000000</v>
      </c>
      <c r="O778" s="26">
        <v>5366667</v>
      </c>
      <c r="P778" s="26">
        <v>27883333</v>
      </c>
      <c r="Q778" s="27" t="s">
        <v>32</v>
      </c>
      <c r="R778" s="27" t="s">
        <v>32</v>
      </c>
      <c r="S778" s="20">
        <v>0</v>
      </c>
      <c r="T778" s="20" t="s">
        <v>32</v>
      </c>
      <c r="U778" s="27">
        <v>0</v>
      </c>
      <c r="V778" s="26">
        <f t="shared" si="12"/>
        <v>40250000</v>
      </c>
      <c r="W778" s="29" t="s">
        <v>271</v>
      </c>
    </row>
    <row r="779" spans="1:23" ht="30" customHeight="1" x14ac:dyDescent="0.3">
      <c r="A779" s="36">
        <v>800</v>
      </c>
      <c r="B779" s="19">
        <v>2023</v>
      </c>
      <c r="C779" s="20" t="s">
        <v>2407</v>
      </c>
      <c r="D779" s="20" t="s">
        <v>2408</v>
      </c>
      <c r="E779" s="21">
        <v>52337248</v>
      </c>
      <c r="F779" s="22" t="s">
        <v>2409</v>
      </c>
      <c r="G779" s="20" t="s">
        <v>161</v>
      </c>
      <c r="H779" s="20" t="s">
        <v>162</v>
      </c>
      <c r="I779" s="23">
        <v>44981</v>
      </c>
      <c r="J779" s="23">
        <v>44984</v>
      </c>
      <c r="K779" s="23">
        <v>45291</v>
      </c>
      <c r="L779" s="31">
        <v>116333333</v>
      </c>
      <c r="M779" s="25">
        <v>0.20529801062405348</v>
      </c>
      <c r="N779" s="26">
        <v>20749333</v>
      </c>
      <c r="O779" s="26">
        <v>15264000</v>
      </c>
      <c r="P779" s="26">
        <v>80320000</v>
      </c>
      <c r="Q779" s="27" t="s">
        <v>32</v>
      </c>
      <c r="R779" s="27" t="s">
        <v>32</v>
      </c>
      <c r="S779" s="20">
        <v>0</v>
      </c>
      <c r="T779" s="20" t="s">
        <v>32</v>
      </c>
      <c r="U779" s="27">
        <v>0</v>
      </c>
      <c r="V779" s="26">
        <f t="shared" si="12"/>
        <v>116333333</v>
      </c>
      <c r="W779" s="29" t="s">
        <v>196</v>
      </c>
    </row>
    <row r="780" spans="1:23" ht="30" customHeight="1" x14ac:dyDescent="0.3">
      <c r="A780" s="36">
        <v>801</v>
      </c>
      <c r="B780" s="19">
        <v>2023</v>
      </c>
      <c r="C780" s="20" t="s">
        <v>2410</v>
      </c>
      <c r="D780" s="20" t="s">
        <v>2411</v>
      </c>
      <c r="E780" s="21">
        <v>1023878884</v>
      </c>
      <c r="F780" s="22" t="s">
        <v>2412</v>
      </c>
      <c r="G780" s="20" t="s">
        <v>340</v>
      </c>
      <c r="H780" s="20" t="s">
        <v>1341</v>
      </c>
      <c r="I780" s="23">
        <v>44981</v>
      </c>
      <c r="J780" s="23">
        <v>44984</v>
      </c>
      <c r="K780" s="23">
        <v>45291</v>
      </c>
      <c r="L780" s="31">
        <v>56650000</v>
      </c>
      <c r="M780" s="25">
        <v>0.20529800813539514</v>
      </c>
      <c r="N780" s="26">
        <v>10643333</v>
      </c>
      <c r="O780" s="26">
        <v>4806667</v>
      </c>
      <c r="P780" s="26">
        <v>41200000</v>
      </c>
      <c r="Q780" s="27" t="s">
        <v>32</v>
      </c>
      <c r="R780" s="27" t="s">
        <v>32</v>
      </c>
      <c r="S780" s="20">
        <v>0</v>
      </c>
      <c r="T780" s="20" t="s">
        <v>32</v>
      </c>
      <c r="U780" s="27">
        <v>0</v>
      </c>
      <c r="V780" s="26">
        <f t="shared" si="12"/>
        <v>56650000</v>
      </c>
      <c r="W780" s="29" t="s">
        <v>166</v>
      </c>
    </row>
    <row r="781" spans="1:23" ht="30" customHeight="1" x14ac:dyDescent="0.3">
      <c r="A781" s="36">
        <v>802</v>
      </c>
      <c r="B781" s="19">
        <v>2023</v>
      </c>
      <c r="C781" s="20" t="s">
        <v>2413</v>
      </c>
      <c r="D781" s="20" t="s">
        <v>2414</v>
      </c>
      <c r="E781" s="21">
        <v>66734146</v>
      </c>
      <c r="F781" s="22" t="s">
        <v>2415</v>
      </c>
      <c r="G781" s="20" t="s">
        <v>266</v>
      </c>
      <c r="H781" s="20" t="s">
        <v>267</v>
      </c>
      <c r="I781" s="23">
        <v>44984</v>
      </c>
      <c r="J781" s="23">
        <v>44986</v>
      </c>
      <c r="K781" s="23">
        <v>45287</v>
      </c>
      <c r="L781" s="31">
        <v>21630000</v>
      </c>
      <c r="M781" s="25">
        <v>0.2</v>
      </c>
      <c r="N781" s="26">
        <v>4326000</v>
      </c>
      <c r="O781" s="26">
        <v>0</v>
      </c>
      <c r="P781" s="26">
        <v>17304000</v>
      </c>
      <c r="Q781" s="27" t="s">
        <v>32</v>
      </c>
      <c r="R781" s="27" t="s">
        <v>32</v>
      </c>
      <c r="S781" s="20">
        <v>0</v>
      </c>
      <c r="T781" s="20" t="s">
        <v>32</v>
      </c>
      <c r="U781" s="27">
        <v>0</v>
      </c>
      <c r="V781" s="26">
        <f t="shared" si="12"/>
        <v>21630000</v>
      </c>
      <c r="W781" s="29" t="s">
        <v>352</v>
      </c>
    </row>
    <row r="782" spans="1:23" ht="30" customHeight="1" x14ac:dyDescent="0.3">
      <c r="A782" s="36">
        <v>803</v>
      </c>
      <c r="B782" s="19">
        <v>2023</v>
      </c>
      <c r="C782" s="20" t="s">
        <v>2416</v>
      </c>
      <c r="D782" s="20" t="s">
        <v>2417</v>
      </c>
      <c r="E782" s="21">
        <v>1014302319</v>
      </c>
      <c r="F782" s="22" t="s">
        <v>2418</v>
      </c>
      <c r="G782" s="20" t="s">
        <v>266</v>
      </c>
      <c r="H782" s="20" t="s">
        <v>267</v>
      </c>
      <c r="I782" s="23">
        <v>44984</v>
      </c>
      <c r="J782" s="23">
        <v>44986</v>
      </c>
      <c r="K782" s="23">
        <v>45260</v>
      </c>
      <c r="L782" s="31">
        <v>27531000</v>
      </c>
      <c r="M782" s="25">
        <v>0.22222222222222221</v>
      </c>
      <c r="N782" s="26">
        <v>6118000</v>
      </c>
      <c r="O782" s="26">
        <v>0</v>
      </c>
      <c r="P782" s="26">
        <v>21413000</v>
      </c>
      <c r="Q782" s="27" t="s">
        <v>32</v>
      </c>
      <c r="R782" s="27" t="s">
        <v>32</v>
      </c>
      <c r="S782" s="20">
        <v>0</v>
      </c>
      <c r="T782" s="20" t="s">
        <v>32</v>
      </c>
      <c r="U782" s="27">
        <v>0</v>
      </c>
      <c r="V782" s="26">
        <f t="shared" si="12"/>
        <v>27531000</v>
      </c>
      <c r="W782" s="29" t="s">
        <v>271</v>
      </c>
    </row>
    <row r="783" spans="1:23" ht="30" customHeight="1" x14ac:dyDescent="0.3">
      <c r="A783" s="36">
        <v>804</v>
      </c>
      <c r="B783" s="19">
        <v>2023</v>
      </c>
      <c r="C783" s="20" t="s">
        <v>2419</v>
      </c>
      <c r="D783" s="20" t="s">
        <v>2420</v>
      </c>
      <c r="E783" s="21">
        <v>1026594936</v>
      </c>
      <c r="F783" s="22" t="s">
        <v>2421</v>
      </c>
      <c r="G783" s="20" t="s">
        <v>266</v>
      </c>
      <c r="H783" s="20" t="s">
        <v>267</v>
      </c>
      <c r="I783" s="23">
        <v>44984</v>
      </c>
      <c r="J783" s="23">
        <v>44986</v>
      </c>
      <c r="K783" s="23">
        <v>45260</v>
      </c>
      <c r="L783" s="31">
        <v>27531000</v>
      </c>
      <c r="M783" s="25">
        <v>0.22222222222222221</v>
      </c>
      <c r="N783" s="26">
        <v>6118000</v>
      </c>
      <c r="O783" s="26">
        <v>0</v>
      </c>
      <c r="P783" s="26">
        <v>21413000</v>
      </c>
      <c r="Q783" s="27" t="s">
        <v>32</v>
      </c>
      <c r="R783" s="27" t="s">
        <v>32</v>
      </c>
      <c r="S783" s="20">
        <v>0</v>
      </c>
      <c r="T783" s="20" t="s">
        <v>32</v>
      </c>
      <c r="U783" s="27">
        <v>0</v>
      </c>
      <c r="V783" s="26">
        <f t="shared" si="12"/>
        <v>27531000</v>
      </c>
      <c r="W783" s="29" t="s">
        <v>271</v>
      </c>
    </row>
    <row r="784" spans="1:23" ht="30" customHeight="1" x14ac:dyDescent="0.3">
      <c r="A784" s="36">
        <v>805</v>
      </c>
      <c r="B784" s="19">
        <v>2023</v>
      </c>
      <c r="C784" s="20" t="s">
        <v>2422</v>
      </c>
      <c r="D784" s="20" t="s">
        <v>2423</v>
      </c>
      <c r="E784" s="21">
        <v>1023967625</v>
      </c>
      <c r="F784" s="22" t="s">
        <v>2424</v>
      </c>
      <c r="G784" s="20" t="s">
        <v>266</v>
      </c>
      <c r="H784" s="20" t="s">
        <v>267</v>
      </c>
      <c r="I784" s="23">
        <v>44984</v>
      </c>
      <c r="J784" s="23">
        <v>44986</v>
      </c>
      <c r="K784" s="23">
        <v>45260</v>
      </c>
      <c r="L784" s="31">
        <v>27531000</v>
      </c>
      <c r="M784" s="25">
        <v>0.22222222222222221</v>
      </c>
      <c r="N784" s="26">
        <v>6118000</v>
      </c>
      <c r="O784" s="26">
        <v>0</v>
      </c>
      <c r="P784" s="26">
        <v>21413000</v>
      </c>
      <c r="Q784" s="27" t="s">
        <v>32</v>
      </c>
      <c r="R784" s="27" t="s">
        <v>32</v>
      </c>
      <c r="S784" s="20">
        <v>0</v>
      </c>
      <c r="T784" s="20" t="s">
        <v>32</v>
      </c>
      <c r="U784" s="27">
        <v>0</v>
      </c>
      <c r="V784" s="26">
        <f t="shared" si="12"/>
        <v>27531000</v>
      </c>
      <c r="W784" s="29" t="s">
        <v>271</v>
      </c>
    </row>
    <row r="785" spans="1:23" ht="30" customHeight="1" x14ac:dyDescent="0.3">
      <c r="A785" s="36">
        <v>806</v>
      </c>
      <c r="B785" s="19">
        <v>2023</v>
      </c>
      <c r="C785" s="20" t="s">
        <v>2425</v>
      </c>
      <c r="D785" s="20" t="s">
        <v>2426</v>
      </c>
      <c r="E785" s="21">
        <v>1022429596</v>
      </c>
      <c r="F785" s="22" t="s">
        <v>2427</v>
      </c>
      <c r="G785" s="20" t="s">
        <v>266</v>
      </c>
      <c r="H785" s="20" t="s">
        <v>267</v>
      </c>
      <c r="I785" s="23">
        <v>44984</v>
      </c>
      <c r="J785" s="23">
        <v>44986</v>
      </c>
      <c r="K785" s="23">
        <v>45260</v>
      </c>
      <c r="L785" s="31">
        <v>27531000</v>
      </c>
      <c r="M785" s="25">
        <v>0.22222222222222221</v>
      </c>
      <c r="N785" s="26">
        <v>6118000</v>
      </c>
      <c r="O785" s="26">
        <v>0</v>
      </c>
      <c r="P785" s="26">
        <v>21413000</v>
      </c>
      <c r="Q785" s="27" t="s">
        <v>32</v>
      </c>
      <c r="R785" s="27" t="s">
        <v>32</v>
      </c>
      <c r="S785" s="20">
        <v>0</v>
      </c>
      <c r="T785" s="20" t="s">
        <v>32</v>
      </c>
      <c r="U785" s="27">
        <v>0</v>
      </c>
      <c r="V785" s="26">
        <f t="shared" si="12"/>
        <v>27531000</v>
      </c>
      <c r="W785" s="29" t="s">
        <v>271</v>
      </c>
    </row>
    <row r="786" spans="1:23" ht="30" customHeight="1" x14ac:dyDescent="0.3">
      <c r="A786" s="36">
        <v>807</v>
      </c>
      <c r="B786" s="19">
        <v>2023</v>
      </c>
      <c r="C786" s="20" t="s">
        <v>2428</v>
      </c>
      <c r="D786" s="20" t="s">
        <v>2429</v>
      </c>
      <c r="E786" s="21">
        <v>1007375581</v>
      </c>
      <c r="F786" s="22" t="s">
        <v>2430</v>
      </c>
      <c r="G786" s="20" t="s">
        <v>2431</v>
      </c>
      <c r="H786" s="20" t="s">
        <v>2432</v>
      </c>
      <c r="I786" s="23">
        <v>44984</v>
      </c>
      <c r="J786" s="23">
        <v>44985</v>
      </c>
      <c r="K786" s="23">
        <v>45291</v>
      </c>
      <c r="L786" s="31">
        <v>56650000</v>
      </c>
      <c r="M786" s="25">
        <v>0.20265781245261547</v>
      </c>
      <c r="N786" s="26">
        <v>10471667</v>
      </c>
      <c r="O786" s="26">
        <v>4978333</v>
      </c>
      <c r="P786" s="26">
        <v>41200000</v>
      </c>
      <c r="Q786" s="27" t="s">
        <v>32</v>
      </c>
      <c r="R786" s="27" t="s">
        <v>32</v>
      </c>
      <c r="S786" s="20">
        <v>0</v>
      </c>
      <c r="T786" s="20" t="s">
        <v>32</v>
      </c>
      <c r="U786" s="27">
        <v>0</v>
      </c>
      <c r="V786" s="26">
        <f t="shared" si="12"/>
        <v>56650000</v>
      </c>
      <c r="W786" s="29" t="s">
        <v>271</v>
      </c>
    </row>
    <row r="787" spans="1:23" ht="30" customHeight="1" x14ac:dyDescent="0.3">
      <c r="A787" s="36">
        <v>808</v>
      </c>
      <c r="B787" s="19">
        <v>2023</v>
      </c>
      <c r="C787" s="20" t="s">
        <v>2433</v>
      </c>
      <c r="D787" s="20" t="s">
        <v>2434</v>
      </c>
      <c r="E787" s="21">
        <v>1032469796</v>
      </c>
      <c r="F787" s="22" t="s">
        <v>2435</v>
      </c>
      <c r="G787" s="20" t="s">
        <v>266</v>
      </c>
      <c r="H787" s="20" t="s">
        <v>267</v>
      </c>
      <c r="I787" s="23">
        <v>44984</v>
      </c>
      <c r="J787" s="23">
        <v>44986</v>
      </c>
      <c r="K787" s="23">
        <v>45169</v>
      </c>
      <c r="L787" s="31">
        <v>31644000</v>
      </c>
      <c r="M787" s="25">
        <v>0.33333333333333331</v>
      </c>
      <c r="N787" s="26">
        <v>10548000</v>
      </c>
      <c r="O787" s="26">
        <v>0</v>
      </c>
      <c r="P787" s="26">
        <v>21096000</v>
      </c>
      <c r="Q787" s="27" t="s">
        <v>32</v>
      </c>
      <c r="R787" s="27" t="s">
        <v>32</v>
      </c>
      <c r="S787" s="20">
        <v>0</v>
      </c>
      <c r="T787" s="20" t="s">
        <v>32</v>
      </c>
      <c r="U787" s="27">
        <v>0</v>
      </c>
      <c r="V787" s="26">
        <f t="shared" si="12"/>
        <v>31644000</v>
      </c>
      <c r="W787" s="29" t="s">
        <v>352</v>
      </c>
    </row>
    <row r="788" spans="1:23" ht="30" customHeight="1" x14ac:dyDescent="0.3">
      <c r="A788" s="36">
        <v>809</v>
      </c>
      <c r="B788" s="19">
        <v>2023</v>
      </c>
      <c r="C788" s="20" t="s">
        <v>2436</v>
      </c>
      <c r="D788" s="20" t="s">
        <v>2437</v>
      </c>
      <c r="E788" s="21">
        <v>1013652261</v>
      </c>
      <c r="F788" s="22" t="s">
        <v>2438</v>
      </c>
      <c r="G788" s="20" t="s">
        <v>340</v>
      </c>
      <c r="H788" s="20" t="s">
        <v>1341</v>
      </c>
      <c r="I788" s="23">
        <v>44984</v>
      </c>
      <c r="J788" s="23">
        <v>44986</v>
      </c>
      <c r="K788" s="23">
        <v>45291</v>
      </c>
      <c r="L788" s="31">
        <v>56650000</v>
      </c>
      <c r="M788" s="25">
        <v>0.2</v>
      </c>
      <c r="N788" s="26">
        <v>10300000</v>
      </c>
      <c r="O788" s="26">
        <v>5150000</v>
      </c>
      <c r="P788" s="26">
        <v>41200000</v>
      </c>
      <c r="Q788" s="27" t="s">
        <v>32</v>
      </c>
      <c r="R788" s="27" t="s">
        <v>32</v>
      </c>
      <c r="S788" s="20">
        <v>0</v>
      </c>
      <c r="T788" s="20" t="s">
        <v>32</v>
      </c>
      <c r="U788" s="27">
        <v>0</v>
      </c>
      <c r="V788" s="26">
        <f t="shared" si="12"/>
        <v>56650000</v>
      </c>
      <c r="W788" s="29" t="s">
        <v>271</v>
      </c>
    </row>
    <row r="789" spans="1:23" ht="30" customHeight="1" x14ac:dyDescent="0.3">
      <c r="A789" s="36">
        <v>810</v>
      </c>
      <c r="B789" s="19">
        <v>2023</v>
      </c>
      <c r="C789" s="20" t="s">
        <v>2439</v>
      </c>
      <c r="D789" s="20" t="s">
        <v>2440</v>
      </c>
      <c r="E789" s="21">
        <v>51704361</v>
      </c>
      <c r="F789" s="22" t="s">
        <v>2441</v>
      </c>
      <c r="G789" s="20" t="s">
        <v>340</v>
      </c>
      <c r="H789" s="20" t="s">
        <v>1341</v>
      </c>
      <c r="I789" s="23">
        <v>44985</v>
      </c>
      <c r="J789" s="23">
        <v>44986</v>
      </c>
      <c r="K789" s="23">
        <v>45291</v>
      </c>
      <c r="L789" s="31">
        <v>45320000</v>
      </c>
      <c r="M789" s="25">
        <v>0.2</v>
      </c>
      <c r="N789" s="26">
        <v>8240000</v>
      </c>
      <c r="O789" s="26">
        <v>4120000</v>
      </c>
      <c r="P789" s="26">
        <v>32960000</v>
      </c>
      <c r="Q789" s="27" t="s">
        <v>32</v>
      </c>
      <c r="R789" s="27" t="s">
        <v>32</v>
      </c>
      <c r="S789" s="20">
        <v>0</v>
      </c>
      <c r="T789" s="20" t="s">
        <v>32</v>
      </c>
      <c r="U789" s="27">
        <v>0</v>
      </c>
      <c r="V789" s="26">
        <f t="shared" si="12"/>
        <v>45320000</v>
      </c>
      <c r="W789" s="29" t="s">
        <v>352</v>
      </c>
    </row>
    <row r="790" spans="1:23" ht="30" customHeight="1" x14ac:dyDescent="0.3">
      <c r="A790" s="36">
        <v>811</v>
      </c>
      <c r="B790" s="19">
        <v>2023</v>
      </c>
      <c r="C790" s="20" t="s">
        <v>2442</v>
      </c>
      <c r="D790" s="20" t="s">
        <v>2443</v>
      </c>
      <c r="E790" s="21">
        <v>52517180</v>
      </c>
      <c r="F790" s="22" t="s">
        <v>2444</v>
      </c>
      <c r="G790" s="20" t="s">
        <v>173</v>
      </c>
      <c r="H790" s="20" t="s">
        <v>174</v>
      </c>
      <c r="I790" s="23">
        <v>44985</v>
      </c>
      <c r="J790" s="23">
        <v>44986</v>
      </c>
      <c r="K790" s="23">
        <v>45291</v>
      </c>
      <c r="L790" s="31">
        <v>54075000</v>
      </c>
      <c r="M790" s="25">
        <v>0.2</v>
      </c>
      <c r="N790" s="26">
        <v>10300000</v>
      </c>
      <c r="O790" s="26">
        <v>2575000</v>
      </c>
      <c r="P790" s="26">
        <v>41200000</v>
      </c>
      <c r="Q790" s="27" t="s">
        <v>32</v>
      </c>
      <c r="R790" s="27" t="s">
        <v>32</v>
      </c>
      <c r="S790" s="20">
        <v>0</v>
      </c>
      <c r="T790" s="20" t="s">
        <v>32</v>
      </c>
      <c r="U790" s="27">
        <v>0</v>
      </c>
      <c r="V790" s="26">
        <f t="shared" si="12"/>
        <v>54075000</v>
      </c>
      <c r="W790" s="29" t="s">
        <v>352</v>
      </c>
    </row>
    <row r="791" spans="1:23" ht="30" customHeight="1" x14ac:dyDescent="0.3">
      <c r="A791" s="36">
        <v>812</v>
      </c>
      <c r="B791" s="19">
        <v>2023</v>
      </c>
      <c r="C791" s="20" t="s">
        <v>2445</v>
      </c>
      <c r="D791" s="20" t="s">
        <v>2446</v>
      </c>
      <c r="E791" s="21">
        <v>35502609</v>
      </c>
      <c r="F791" s="22" t="s">
        <v>2447</v>
      </c>
      <c r="G791" s="20" t="s">
        <v>134</v>
      </c>
      <c r="H791" s="20" t="s">
        <v>135</v>
      </c>
      <c r="I791" s="23">
        <v>44985</v>
      </c>
      <c r="J791" s="23">
        <v>44991</v>
      </c>
      <c r="K791" s="23">
        <v>45291</v>
      </c>
      <c r="L791" s="31">
        <v>21630000</v>
      </c>
      <c r="M791" s="25">
        <v>0.1864406779661017</v>
      </c>
      <c r="N791" s="26">
        <v>3965500</v>
      </c>
      <c r="O791" s="26">
        <v>360500</v>
      </c>
      <c r="P791" s="26">
        <v>17304000</v>
      </c>
      <c r="Q791" s="27" t="s">
        <v>32</v>
      </c>
      <c r="R791" s="27" t="s">
        <v>32</v>
      </c>
      <c r="S791" s="20">
        <v>0</v>
      </c>
      <c r="T791" s="20" t="s">
        <v>32</v>
      </c>
      <c r="U791" s="27">
        <v>0</v>
      </c>
      <c r="V791" s="26">
        <f t="shared" si="12"/>
        <v>21630000</v>
      </c>
      <c r="W791" s="29" t="s">
        <v>178</v>
      </c>
    </row>
    <row r="792" spans="1:23" ht="30" customHeight="1" x14ac:dyDescent="0.3">
      <c r="A792" s="36">
        <v>813</v>
      </c>
      <c r="B792" s="19">
        <v>2023</v>
      </c>
      <c r="C792" s="20" t="s">
        <v>2448</v>
      </c>
      <c r="D792" s="20" t="s">
        <v>2449</v>
      </c>
      <c r="E792" s="21">
        <v>1010193338</v>
      </c>
      <c r="F792" s="22" t="s">
        <v>2450</v>
      </c>
      <c r="G792" s="20" t="s">
        <v>134</v>
      </c>
      <c r="H792" s="20" t="s">
        <v>135</v>
      </c>
      <c r="I792" s="23">
        <v>44985</v>
      </c>
      <c r="J792" s="23">
        <v>44988</v>
      </c>
      <c r="K792" s="23">
        <v>45291</v>
      </c>
      <c r="L792" s="31">
        <v>41720000</v>
      </c>
      <c r="M792" s="25">
        <v>0.19463087896112402</v>
      </c>
      <c r="N792" s="26">
        <v>8065867</v>
      </c>
      <c r="O792" s="26">
        <v>278133</v>
      </c>
      <c r="P792" s="26">
        <v>33376000</v>
      </c>
      <c r="Q792" s="27" t="s">
        <v>32</v>
      </c>
      <c r="R792" s="27" t="s">
        <v>32</v>
      </c>
      <c r="S792" s="20">
        <v>0</v>
      </c>
      <c r="T792" s="20" t="s">
        <v>32</v>
      </c>
      <c r="U792" s="27">
        <v>0</v>
      </c>
      <c r="V792" s="26">
        <f t="shared" si="12"/>
        <v>41720000</v>
      </c>
      <c r="W792" s="29" t="s">
        <v>139</v>
      </c>
    </row>
    <row r="793" spans="1:23" ht="30" customHeight="1" x14ac:dyDescent="0.3">
      <c r="A793" s="36">
        <v>814</v>
      </c>
      <c r="B793" s="19">
        <v>2023</v>
      </c>
      <c r="C793" s="20" t="s">
        <v>2451</v>
      </c>
      <c r="D793" s="20" t="s">
        <v>2452</v>
      </c>
      <c r="E793" s="21">
        <v>33378133</v>
      </c>
      <c r="F793" s="22" t="s">
        <v>2453</v>
      </c>
      <c r="G793" s="20" t="s">
        <v>266</v>
      </c>
      <c r="H793" s="20" t="s">
        <v>267</v>
      </c>
      <c r="I793" s="23">
        <v>44985</v>
      </c>
      <c r="J793" s="23">
        <v>44991</v>
      </c>
      <c r="K793" s="23">
        <v>45265</v>
      </c>
      <c r="L793" s="31">
        <v>47466000</v>
      </c>
      <c r="M793" s="25">
        <v>0.20370370370370369</v>
      </c>
      <c r="N793" s="26">
        <v>9669000</v>
      </c>
      <c r="O793" s="26">
        <v>0</v>
      </c>
      <c r="P793" s="26">
        <v>37797000</v>
      </c>
      <c r="Q793" s="27" t="s">
        <v>32</v>
      </c>
      <c r="R793" s="27" t="s">
        <v>32</v>
      </c>
      <c r="S793" s="20">
        <v>0</v>
      </c>
      <c r="T793" s="20" t="s">
        <v>32</v>
      </c>
      <c r="U793" s="27">
        <v>0</v>
      </c>
      <c r="V793" s="26">
        <f t="shared" si="12"/>
        <v>47466000</v>
      </c>
      <c r="W793" s="29" t="s">
        <v>139</v>
      </c>
    </row>
    <row r="794" spans="1:23" ht="30" customHeight="1" x14ac:dyDescent="0.3">
      <c r="A794" s="36">
        <v>815</v>
      </c>
      <c r="B794" s="19">
        <v>2023</v>
      </c>
      <c r="C794" s="20" t="s">
        <v>2454</v>
      </c>
      <c r="D794" s="20" t="s">
        <v>2455</v>
      </c>
      <c r="E794" s="21">
        <v>1072661251</v>
      </c>
      <c r="F794" s="22" t="s">
        <v>2456</v>
      </c>
      <c r="G794" s="20" t="s">
        <v>340</v>
      </c>
      <c r="H794" s="20" t="s">
        <v>1341</v>
      </c>
      <c r="I794" s="23">
        <v>44985</v>
      </c>
      <c r="J794" s="23">
        <v>44986</v>
      </c>
      <c r="K794" s="23">
        <v>45291</v>
      </c>
      <c r="L794" s="31">
        <v>60500000</v>
      </c>
      <c r="M794" s="25">
        <v>0.2</v>
      </c>
      <c r="N794" s="26">
        <v>11000000</v>
      </c>
      <c r="O794" s="26">
        <v>5500000</v>
      </c>
      <c r="P794" s="26">
        <v>44000000</v>
      </c>
      <c r="Q794" s="27" t="s">
        <v>32</v>
      </c>
      <c r="R794" s="27" t="s">
        <v>32</v>
      </c>
      <c r="S794" s="20">
        <v>0</v>
      </c>
      <c r="T794" s="20" t="s">
        <v>32</v>
      </c>
      <c r="U794" s="27">
        <v>0</v>
      </c>
      <c r="V794" s="26">
        <f t="shared" si="12"/>
        <v>60500000</v>
      </c>
      <c r="W794" s="29" t="s">
        <v>271</v>
      </c>
    </row>
    <row r="795" spans="1:23" ht="30" customHeight="1" x14ac:dyDescent="0.3">
      <c r="A795" s="38">
        <v>816</v>
      </c>
      <c r="B795" s="19">
        <v>2023</v>
      </c>
      <c r="C795" s="20" t="s">
        <v>2457</v>
      </c>
      <c r="D795" s="20" t="s">
        <v>2458</v>
      </c>
      <c r="E795" s="21">
        <v>53084190</v>
      </c>
      <c r="F795" s="22" t="s">
        <v>2459</v>
      </c>
      <c r="G795" s="20" t="s">
        <v>173</v>
      </c>
      <c r="H795" s="20" t="s">
        <v>174</v>
      </c>
      <c r="I795" s="23">
        <v>44986</v>
      </c>
      <c r="J795" s="23">
        <v>44987</v>
      </c>
      <c r="K795" s="23">
        <v>45291</v>
      </c>
      <c r="L795" s="31">
        <v>54075000</v>
      </c>
      <c r="M795" s="25">
        <v>0.19732440950303218</v>
      </c>
      <c r="N795" s="26">
        <v>10128333</v>
      </c>
      <c r="O795" s="26">
        <v>2746667</v>
      </c>
      <c r="P795" s="26">
        <v>41200000</v>
      </c>
      <c r="Q795" s="27" t="s">
        <v>32</v>
      </c>
      <c r="R795" s="27" t="s">
        <v>32</v>
      </c>
      <c r="S795" s="20">
        <v>0</v>
      </c>
      <c r="T795" s="20" t="s">
        <v>32</v>
      </c>
      <c r="U795" s="27">
        <v>0</v>
      </c>
      <c r="V795" s="26">
        <f t="shared" si="12"/>
        <v>54075000</v>
      </c>
      <c r="W795" s="29" t="s">
        <v>352</v>
      </c>
    </row>
    <row r="796" spans="1:23" ht="30" customHeight="1" x14ac:dyDescent="0.3">
      <c r="A796" s="36">
        <v>817</v>
      </c>
      <c r="B796" s="19">
        <v>2023</v>
      </c>
      <c r="C796" s="20" t="s">
        <v>2460</v>
      </c>
      <c r="D796" s="20" t="s">
        <v>2461</v>
      </c>
      <c r="E796" s="21">
        <v>52718702</v>
      </c>
      <c r="F796" s="22" t="s">
        <v>2462</v>
      </c>
      <c r="G796" s="20" t="s">
        <v>134</v>
      </c>
      <c r="H796" s="20" t="s">
        <v>135</v>
      </c>
      <c r="I796" s="23">
        <v>44986</v>
      </c>
      <c r="J796" s="23" t="e">
        <f>VLOOKUP(#REF!,[1]DIRECTA!#REF!,4,FALSE)</f>
        <v>#REF!</v>
      </c>
      <c r="K796" s="23" t="e">
        <f>VLOOKUP(#REF!,[1]DIRECTA!#REF!,5,FALSE)</f>
        <v>#REF!</v>
      </c>
      <c r="L796" s="31">
        <v>52740000</v>
      </c>
      <c r="M796" s="25">
        <v>0.19463087248322147</v>
      </c>
      <c r="N796" s="26">
        <v>10196400</v>
      </c>
      <c r="O796" s="26">
        <v>351600</v>
      </c>
      <c r="P796" s="26">
        <v>42192000</v>
      </c>
      <c r="Q796" s="27" t="s">
        <v>32</v>
      </c>
      <c r="R796" s="27" t="s">
        <v>32</v>
      </c>
      <c r="S796" s="20">
        <v>0</v>
      </c>
      <c r="T796" s="20" t="s">
        <v>32</v>
      </c>
      <c r="U796" s="27">
        <v>0</v>
      </c>
      <c r="V796" s="26">
        <f t="shared" si="12"/>
        <v>52740000</v>
      </c>
      <c r="W796" s="29" t="s">
        <v>178</v>
      </c>
    </row>
    <row r="797" spans="1:23" ht="30" customHeight="1" x14ac:dyDescent="0.3">
      <c r="A797" s="36">
        <v>818</v>
      </c>
      <c r="B797" s="19">
        <v>2023</v>
      </c>
      <c r="C797" s="20" t="s">
        <v>2463</v>
      </c>
      <c r="D797" s="20" t="s">
        <v>2464</v>
      </c>
      <c r="E797" s="21">
        <v>1018406603</v>
      </c>
      <c r="F797" s="22" t="s">
        <v>2465</v>
      </c>
      <c r="G797" s="20" t="s">
        <v>2431</v>
      </c>
      <c r="H797" s="20" t="s">
        <v>2432</v>
      </c>
      <c r="I797" s="23">
        <v>44986</v>
      </c>
      <c r="J797" s="23" t="e">
        <f>VLOOKUP(#REF!,[1]DIRECTA!#REF!,4,FALSE)</f>
        <v>#REF!</v>
      </c>
      <c r="K797" s="23" t="e">
        <f>VLOOKUP(#REF!,[1]DIRECTA!#REF!,5,FALSE)</f>
        <v>#REF!</v>
      </c>
      <c r="L797" s="31">
        <v>45320000</v>
      </c>
      <c r="M797" s="25">
        <v>0.19732442123157759</v>
      </c>
      <c r="N797" s="26">
        <v>8102667</v>
      </c>
      <c r="O797" s="26">
        <v>4257333</v>
      </c>
      <c r="P797" s="26">
        <v>32960000</v>
      </c>
      <c r="Q797" s="27" t="s">
        <v>32</v>
      </c>
      <c r="R797" s="27" t="s">
        <v>32</v>
      </c>
      <c r="S797" s="20">
        <v>0</v>
      </c>
      <c r="T797" s="20" t="s">
        <v>32</v>
      </c>
      <c r="U797" s="27">
        <v>0</v>
      </c>
      <c r="V797" s="26">
        <f t="shared" si="12"/>
        <v>45320000</v>
      </c>
      <c r="W797" s="29" t="s">
        <v>139</v>
      </c>
    </row>
    <row r="798" spans="1:23" ht="30" customHeight="1" x14ac:dyDescent="0.3">
      <c r="A798" s="36">
        <v>819</v>
      </c>
      <c r="B798" s="19">
        <v>2023</v>
      </c>
      <c r="C798" s="20" t="s">
        <v>2466</v>
      </c>
      <c r="D798" s="20" t="s">
        <v>2467</v>
      </c>
      <c r="E798" s="21">
        <v>1032393353</v>
      </c>
      <c r="F798" s="22" t="s">
        <v>2468</v>
      </c>
      <c r="G798" s="20" t="s">
        <v>134</v>
      </c>
      <c r="H798" s="20" t="s">
        <v>135</v>
      </c>
      <c r="I798" s="23">
        <v>44987</v>
      </c>
      <c r="J798" s="23" t="e">
        <f>VLOOKUP(#REF!,[1]DIRECTA!#REF!,4,FALSE)</f>
        <v>#REF!</v>
      </c>
      <c r="K798" s="23" t="e">
        <f>VLOOKUP(#REF!,[1]DIRECTA!#REF!,5,FALSE)</f>
        <v>#REF!</v>
      </c>
      <c r="L798" s="31">
        <v>21630000</v>
      </c>
      <c r="M798" s="25">
        <v>0.19463087248322147</v>
      </c>
      <c r="N798" s="26">
        <v>4181800</v>
      </c>
      <c r="O798" s="26">
        <v>144200</v>
      </c>
      <c r="P798" s="26">
        <v>17304000</v>
      </c>
      <c r="Q798" s="27" t="s">
        <v>32</v>
      </c>
      <c r="R798" s="27" t="s">
        <v>32</v>
      </c>
      <c r="S798" s="20">
        <v>0</v>
      </c>
      <c r="T798" s="20" t="s">
        <v>32</v>
      </c>
      <c r="U798" s="27">
        <v>0</v>
      </c>
      <c r="V798" s="26">
        <f t="shared" si="12"/>
        <v>21630000</v>
      </c>
      <c r="W798" s="29" t="s">
        <v>352</v>
      </c>
    </row>
    <row r="799" spans="1:23" ht="30" customHeight="1" x14ac:dyDescent="0.3">
      <c r="A799" s="36">
        <v>820</v>
      </c>
      <c r="B799" s="19">
        <v>2023</v>
      </c>
      <c r="C799" s="20" t="s">
        <v>2469</v>
      </c>
      <c r="D799" s="20" t="s">
        <v>2470</v>
      </c>
      <c r="E799" s="21">
        <v>79979086</v>
      </c>
      <c r="F799" s="22" t="s">
        <v>2471</v>
      </c>
      <c r="G799" s="20" t="s">
        <v>284</v>
      </c>
      <c r="H799" s="20" t="s">
        <v>285</v>
      </c>
      <c r="I799" s="23">
        <v>44987</v>
      </c>
      <c r="J799" s="23" t="e">
        <f>VLOOKUP(#REF!,[1]DIRECTA!#REF!,4,FALSE)</f>
        <v>#REF!</v>
      </c>
      <c r="K799" s="23" t="e">
        <f>VLOOKUP(#REF!,[1]DIRECTA!#REF!,5,FALSE)</f>
        <v>#REF!</v>
      </c>
      <c r="L799" s="31">
        <v>81900000</v>
      </c>
      <c r="M799" s="25">
        <v>0.19463086862239151</v>
      </c>
      <c r="N799" s="26">
        <v>13533333</v>
      </c>
      <c r="O799" s="26">
        <v>12366667</v>
      </c>
      <c r="P799" s="26">
        <v>56000000</v>
      </c>
      <c r="Q799" s="27" t="s">
        <v>32</v>
      </c>
      <c r="R799" s="27" t="s">
        <v>32</v>
      </c>
      <c r="S799" s="20">
        <v>0</v>
      </c>
      <c r="T799" s="20" t="s">
        <v>32</v>
      </c>
      <c r="U799" s="27">
        <v>0</v>
      </c>
      <c r="V799" s="26">
        <f t="shared" si="12"/>
        <v>81900000</v>
      </c>
      <c r="W799" s="29" t="s">
        <v>139</v>
      </c>
    </row>
    <row r="800" spans="1:23" ht="30" customHeight="1" x14ac:dyDescent="0.3">
      <c r="A800" s="36">
        <v>821</v>
      </c>
      <c r="B800" s="19">
        <v>2023</v>
      </c>
      <c r="C800" s="20" t="s">
        <v>2472</v>
      </c>
      <c r="D800" s="20" t="s">
        <v>2473</v>
      </c>
      <c r="E800" s="21">
        <v>1030538526</v>
      </c>
      <c r="F800" s="22" t="s">
        <v>2474</v>
      </c>
      <c r="G800" s="20" t="s">
        <v>266</v>
      </c>
      <c r="H800" s="20" t="s">
        <v>267</v>
      </c>
      <c r="I800" s="23">
        <v>44987</v>
      </c>
      <c r="J800" s="23" t="e">
        <f>VLOOKUP(#REF!,[1]DIRECTA!#REF!,4,FALSE)</f>
        <v>#REF!</v>
      </c>
      <c r="K800" s="23" t="e">
        <f>VLOOKUP(#REF!,[1]DIRECTA!#REF!,5,FALSE)</f>
        <v>#REF!</v>
      </c>
      <c r="L800" s="31">
        <v>73377000</v>
      </c>
      <c r="M800" s="25">
        <v>0.21481481935756436</v>
      </c>
      <c r="N800" s="26">
        <v>15762467</v>
      </c>
      <c r="O800" s="26">
        <v>0</v>
      </c>
      <c r="P800" s="26">
        <v>57614533</v>
      </c>
      <c r="Q800" s="27" t="s">
        <v>32</v>
      </c>
      <c r="R800" s="27" t="s">
        <v>32</v>
      </c>
      <c r="S800" s="20">
        <v>0</v>
      </c>
      <c r="T800" s="20" t="s">
        <v>32</v>
      </c>
      <c r="U800" s="27">
        <v>0</v>
      </c>
      <c r="V800" s="26">
        <f t="shared" si="12"/>
        <v>73377000</v>
      </c>
      <c r="W800" s="29" t="s">
        <v>289</v>
      </c>
    </row>
    <row r="801" spans="1:23" ht="30" customHeight="1" x14ac:dyDescent="0.3">
      <c r="A801" s="36">
        <v>822</v>
      </c>
      <c r="B801" s="19">
        <v>2023</v>
      </c>
      <c r="C801" s="20" t="s">
        <v>2475</v>
      </c>
      <c r="D801" s="20" t="s">
        <v>2476</v>
      </c>
      <c r="E801" s="21">
        <v>53125389</v>
      </c>
      <c r="F801" s="22" t="s">
        <v>2477</v>
      </c>
      <c r="G801" s="20" t="s">
        <v>266</v>
      </c>
      <c r="H801" s="20" t="s">
        <v>267</v>
      </c>
      <c r="I801" s="23">
        <v>44988</v>
      </c>
      <c r="J801" s="23" t="e">
        <f>VLOOKUP(#REF!,[1]DIRECTA!#REF!,4,FALSE)</f>
        <v>#REF!</v>
      </c>
      <c r="K801" s="23" t="e">
        <f>VLOOKUP(#REF!,[1]DIRECTA!#REF!,5,FALSE)</f>
        <v>#REF!</v>
      </c>
      <c r="L801" s="31">
        <v>73377000</v>
      </c>
      <c r="M801" s="25">
        <v>0.20370370824645326</v>
      </c>
      <c r="N801" s="26">
        <v>14947167</v>
      </c>
      <c r="O801" s="26">
        <v>0</v>
      </c>
      <c r="P801" s="26">
        <v>58429833</v>
      </c>
      <c r="Q801" s="27" t="s">
        <v>32</v>
      </c>
      <c r="R801" s="27" t="s">
        <v>32</v>
      </c>
      <c r="S801" s="20">
        <v>0</v>
      </c>
      <c r="T801" s="20" t="s">
        <v>32</v>
      </c>
      <c r="U801" s="27">
        <v>0</v>
      </c>
      <c r="V801" s="26">
        <f t="shared" si="12"/>
        <v>73377000</v>
      </c>
      <c r="W801" s="29" t="s">
        <v>271</v>
      </c>
    </row>
    <row r="802" spans="1:23" ht="30" customHeight="1" x14ac:dyDescent="0.3">
      <c r="A802" s="36">
        <v>823</v>
      </c>
      <c r="B802" s="19">
        <v>2023</v>
      </c>
      <c r="C802" s="20" t="s">
        <v>2478</v>
      </c>
      <c r="D802" s="20" t="s">
        <v>2479</v>
      </c>
      <c r="E802" s="21">
        <v>1030559025</v>
      </c>
      <c r="F802" s="22" t="s">
        <v>2480</v>
      </c>
      <c r="G802" s="20" t="s">
        <v>2431</v>
      </c>
      <c r="H802" s="20" t="s">
        <v>2432</v>
      </c>
      <c r="I802" s="23">
        <v>44988</v>
      </c>
      <c r="J802" s="23" t="e">
        <f>VLOOKUP(#REF!,[1]DIRECTA!#REF!,4,FALSE)</f>
        <v>#REF!</v>
      </c>
      <c r="K802" s="23" t="e">
        <f>VLOOKUP(#REF!,[1]DIRECTA!#REF!,5,FALSE)</f>
        <v>#REF!</v>
      </c>
      <c r="L802" s="31">
        <v>30250280</v>
      </c>
      <c r="M802" s="25">
        <v>0.18644068708280467</v>
      </c>
      <c r="N802" s="26">
        <v>5545885</v>
      </c>
      <c r="O802" s="26">
        <v>504171</v>
      </c>
      <c r="P802" s="26">
        <v>24200224</v>
      </c>
      <c r="Q802" s="27" t="s">
        <v>32</v>
      </c>
      <c r="R802" s="27" t="s">
        <v>32</v>
      </c>
      <c r="S802" s="20">
        <v>0</v>
      </c>
      <c r="T802" s="20" t="s">
        <v>32</v>
      </c>
      <c r="U802" s="27">
        <v>0</v>
      </c>
      <c r="V802" s="26">
        <f t="shared" si="12"/>
        <v>30250280</v>
      </c>
      <c r="W802" s="29" t="s">
        <v>271</v>
      </c>
    </row>
    <row r="803" spans="1:23" ht="30" customHeight="1" x14ac:dyDescent="0.3">
      <c r="A803" s="36">
        <v>824</v>
      </c>
      <c r="B803" s="19">
        <v>2023</v>
      </c>
      <c r="C803" s="20" t="s">
        <v>2481</v>
      </c>
      <c r="D803" s="20" t="s">
        <v>2482</v>
      </c>
      <c r="E803" s="21">
        <v>1014302546</v>
      </c>
      <c r="F803" s="22" t="s">
        <v>2483</v>
      </c>
      <c r="G803" s="39" t="s">
        <v>173</v>
      </c>
      <c r="H803" s="39" t="s">
        <v>174</v>
      </c>
      <c r="I803" s="23">
        <v>44988</v>
      </c>
      <c r="J803" s="23" t="e">
        <f>VLOOKUP(#REF!,[1]DIRECTA!#REF!,4,FALSE)</f>
        <v>#REF!</v>
      </c>
      <c r="K803" s="23" t="e">
        <f>VLOOKUP(#REF!,[1]DIRECTA!#REF!,5,FALSE)</f>
        <v>#REF!</v>
      </c>
      <c r="L803" s="31">
        <v>26691000</v>
      </c>
      <c r="M803" s="25">
        <v>0.18367346938775511</v>
      </c>
      <c r="N803" s="26">
        <v>4575600</v>
      </c>
      <c r="O803" s="26">
        <v>1779400</v>
      </c>
      <c r="P803" s="26">
        <v>20336000</v>
      </c>
      <c r="Q803" s="27" t="s">
        <v>32</v>
      </c>
      <c r="R803" s="27" t="s">
        <v>32</v>
      </c>
      <c r="S803" s="20">
        <v>0</v>
      </c>
      <c r="T803" s="20" t="s">
        <v>32</v>
      </c>
      <c r="U803" s="27">
        <v>0</v>
      </c>
      <c r="V803" s="26">
        <f t="shared" si="12"/>
        <v>26691000</v>
      </c>
      <c r="W803" s="29" t="s">
        <v>352</v>
      </c>
    </row>
    <row r="804" spans="1:23" ht="30" customHeight="1" x14ac:dyDescent="0.3">
      <c r="A804" s="36">
        <v>825</v>
      </c>
      <c r="B804" s="19">
        <v>2023</v>
      </c>
      <c r="C804" s="20" t="s">
        <v>2484</v>
      </c>
      <c r="D804" s="20" t="s">
        <v>2485</v>
      </c>
      <c r="E804" s="21">
        <v>1049640390</v>
      </c>
      <c r="F804" s="22" t="s">
        <v>2486</v>
      </c>
      <c r="G804" s="20" t="s">
        <v>2431</v>
      </c>
      <c r="H804" s="20" t="s">
        <v>2432</v>
      </c>
      <c r="I804" s="23">
        <v>44988</v>
      </c>
      <c r="J804" s="23" t="e">
        <f>VLOOKUP(#REF!,[1]DIRECTA!#REF!,4,FALSE)</f>
        <v>#REF!</v>
      </c>
      <c r="K804" s="23" t="e">
        <f>VLOOKUP(#REF!,[1]DIRECTA!#REF!,5,FALSE)</f>
        <v>#REF!</v>
      </c>
      <c r="L804" s="31">
        <v>51500000</v>
      </c>
      <c r="M804" s="25">
        <v>0.17525773195876287</v>
      </c>
      <c r="N804" s="26">
        <v>8755000</v>
      </c>
      <c r="O804" s="26">
        <v>1545000</v>
      </c>
      <c r="P804" s="26">
        <v>41200000</v>
      </c>
      <c r="Q804" s="27" t="s">
        <v>32</v>
      </c>
      <c r="R804" s="27" t="s">
        <v>32</v>
      </c>
      <c r="S804" s="20">
        <v>0</v>
      </c>
      <c r="T804" s="20" t="s">
        <v>32</v>
      </c>
      <c r="U804" s="27">
        <v>0</v>
      </c>
      <c r="V804" s="26">
        <f t="shared" si="12"/>
        <v>51500000</v>
      </c>
      <c r="W804" s="43" t="s">
        <v>178</v>
      </c>
    </row>
    <row r="805" spans="1:23" ht="30" customHeight="1" x14ac:dyDescent="0.3">
      <c r="A805" s="36">
        <v>826</v>
      </c>
      <c r="B805" s="19">
        <v>2023</v>
      </c>
      <c r="C805" s="20" t="s">
        <v>2487</v>
      </c>
      <c r="D805" s="20" t="s">
        <v>2488</v>
      </c>
      <c r="E805" s="21">
        <v>52287875</v>
      </c>
      <c r="F805" s="22" t="s">
        <v>2489</v>
      </c>
      <c r="G805" s="39" t="s">
        <v>173</v>
      </c>
      <c r="H805" s="39" t="s">
        <v>174</v>
      </c>
      <c r="I805" s="23">
        <v>44991</v>
      </c>
      <c r="J805" s="23" t="e">
        <f>VLOOKUP(#REF!,[1]DIRECTA!#REF!,4,FALSE)</f>
        <v>#REF!</v>
      </c>
      <c r="K805" s="23" t="e">
        <f>VLOOKUP(#REF!,[1]DIRECTA!#REF!,5,FALSE)</f>
        <v>#REF!</v>
      </c>
      <c r="L805" s="31">
        <v>27962000</v>
      </c>
      <c r="M805" s="25">
        <v>0.17808218070770213</v>
      </c>
      <c r="N805" s="26">
        <v>4406133</v>
      </c>
      <c r="O805" s="26">
        <v>3219867</v>
      </c>
      <c r="P805" s="26">
        <v>20336000</v>
      </c>
      <c r="Q805" s="27" t="s">
        <v>32</v>
      </c>
      <c r="R805" s="27" t="s">
        <v>32</v>
      </c>
      <c r="S805" s="20">
        <v>0</v>
      </c>
      <c r="T805" s="20" t="s">
        <v>32</v>
      </c>
      <c r="U805" s="27">
        <v>0</v>
      </c>
      <c r="V805" s="26">
        <f t="shared" si="12"/>
        <v>27962000</v>
      </c>
      <c r="W805" s="29" t="s">
        <v>352</v>
      </c>
    </row>
    <row r="806" spans="1:23" ht="30" customHeight="1" x14ac:dyDescent="0.3">
      <c r="A806" s="36">
        <v>827</v>
      </c>
      <c r="B806" s="19">
        <v>2023</v>
      </c>
      <c r="C806" s="20" t="s">
        <v>2490</v>
      </c>
      <c r="D806" s="20" t="s">
        <v>2491</v>
      </c>
      <c r="E806" s="21">
        <v>1019051488</v>
      </c>
      <c r="F806" s="22" t="s">
        <v>2492</v>
      </c>
      <c r="G806" s="20" t="s">
        <v>134</v>
      </c>
      <c r="H806" s="20" t="s">
        <v>135</v>
      </c>
      <c r="I806" s="23">
        <v>44991</v>
      </c>
      <c r="J806" s="23" t="e">
        <f>VLOOKUP(#REF!,[1]DIRECTA!#REF!,4,FALSE)</f>
        <v>#REF!</v>
      </c>
      <c r="K806" s="23" t="e">
        <f>VLOOKUP(#REF!,[1]DIRECTA!#REF!,5,FALSE)</f>
        <v>#REF!</v>
      </c>
      <c r="L806" s="31">
        <v>65180000</v>
      </c>
      <c r="M806" s="25">
        <v>0.18088736772459657</v>
      </c>
      <c r="N806" s="26">
        <v>11515133</v>
      </c>
      <c r="O806" s="26">
        <v>1520867</v>
      </c>
      <c r="P806" s="26">
        <v>52144000</v>
      </c>
      <c r="Q806" s="27" t="s">
        <v>32</v>
      </c>
      <c r="R806" s="27" t="s">
        <v>32</v>
      </c>
      <c r="S806" s="20">
        <v>0</v>
      </c>
      <c r="T806" s="20" t="s">
        <v>32</v>
      </c>
      <c r="U806" s="27">
        <v>0</v>
      </c>
      <c r="V806" s="26">
        <f t="shared" si="12"/>
        <v>65180000</v>
      </c>
      <c r="W806" s="43" t="s">
        <v>178</v>
      </c>
    </row>
    <row r="807" spans="1:23" ht="30" customHeight="1" x14ac:dyDescent="0.3">
      <c r="A807" s="36">
        <v>828</v>
      </c>
      <c r="B807" s="19">
        <v>2023</v>
      </c>
      <c r="C807" s="20" t="s">
        <v>2493</v>
      </c>
      <c r="D807" s="20" t="s">
        <v>2494</v>
      </c>
      <c r="E807" s="21">
        <v>80041255</v>
      </c>
      <c r="F807" s="22" t="s">
        <v>2495</v>
      </c>
      <c r="G807" s="20" t="s">
        <v>2431</v>
      </c>
      <c r="H807" s="20" t="s">
        <v>2432</v>
      </c>
      <c r="I807" s="23">
        <v>44991</v>
      </c>
      <c r="J807" s="23" t="e">
        <f>VLOOKUP(#REF!,[1]DIRECTA!#REF!,4,FALSE)</f>
        <v>#REF!</v>
      </c>
      <c r="K807" s="23" t="e">
        <f>VLOOKUP(#REF!,[1]DIRECTA!#REF!,5,FALSE)</f>
        <v>#REF!</v>
      </c>
      <c r="L807" s="31">
        <v>55000000</v>
      </c>
      <c r="M807" s="25">
        <v>0.18088737709657227</v>
      </c>
      <c r="N807" s="26">
        <v>9716667</v>
      </c>
      <c r="O807" s="26">
        <v>1283333</v>
      </c>
      <c r="P807" s="26">
        <v>44000000</v>
      </c>
      <c r="Q807" s="27" t="s">
        <v>32</v>
      </c>
      <c r="R807" s="27" t="s">
        <v>32</v>
      </c>
      <c r="S807" s="20">
        <v>0</v>
      </c>
      <c r="T807" s="20" t="s">
        <v>32</v>
      </c>
      <c r="U807" s="27">
        <v>0</v>
      </c>
      <c r="V807" s="26">
        <f t="shared" si="12"/>
        <v>55000000</v>
      </c>
      <c r="W807" s="29" t="s">
        <v>139</v>
      </c>
    </row>
    <row r="808" spans="1:23" ht="30" customHeight="1" x14ac:dyDescent="0.3">
      <c r="A808" s="36">
        <v>829</v>
      </c>
      <c r="B808" s="19">
        <v>2023</v>
      </c>
      <c r="C808" s="20" t="s">
        <v>2496</v>
      </c>
      <c r="D808" s="20" t="s">
        <v>2497</v>
      </c>
      <c r="E808" s="21">
        <v>1014274837</v>
      </c>
      <c r="F808" s="22" t="s">
        <v>2498</v>
      </c>
      <c r="G808" s="20" t="s">
        <v>2431</v>
      </c>
      <c r="H808" s="20" t="s">
        <v>2432</v>
      </c>
      <c r="I808" s="23">
        <v>44992</v>
      </c>
      <c r="J808" s="23" t="e">
        <f>VLOOKUP(#REF!,[1]DIRECTA!#REF!,4,FALSE)</f>
        <v>#REF!</v>
      </c>
      <c r="K808" s="23" t="e">
        <f>VLOOKUP(#REF!,[1]DIRECTA!#REF!,5,FALSE)</f>
        <v>#REF!</v>
      </c>
      <c r="L808" s="31">
        <v>80000000</v>
      </c>
      <c r="M808" s="25">
        <v>0.17808219529930566</v>
      </c>
      <c r="N808" s="26">
        <v>13866667</v>
      </c>
      <c r="O808" s="26">
        <v>2133333</v>
      </c>
      <c r="P808" s="26">
        <v>64000000</v>
      </c>
      <c r="Q808" s="27" t="s">
        <v>32</v>
      </c>
      <c r="R808" s="27" t="s">
        <v>32</v>
      </c>
      <c r="S808" s="20">
        <v>0</v>
      </c>
      <c r="T808" s="20" t="s">
        <v>32</v>
      </c>
      <c r="U808" s="27">
        <v>0</v>
      </c>
      <c r="V808" s="26">
        <f t="shared" si="12"/>
        <v>80000000</v>
      </c>
      <c r="W808" s="29" t="s">
        <v>352</v>
      </c>
    </row>
    <row r="809" spans="1:23" ht="30" customHeight="1" x14ac:dyDescent="0.3">
      <c r="A809" s="36">
        <v>830</v>
      </c>
      <c r="B809" s="19">
        <v>2023</v>
      </c>
      <c r="C809" s="20" t="s">
        <v>2499</v>
      </c>
      <c r="D809" s="20" t="s">
        <v>2500</v>
      </c>
      <c r="E809" s="21">
        <v>1026295300</v>
      </c>
      <c r="F809" s="22" t="s">
        <v>2501</v>
      </c>
      <c r="G809" s="20" t="s">
        <v>2431</v>
      </c>
      <c r="H809" s="20" t="s">
        <v>2432</v>
      </c>
      <c r="I809" s="23">
        <v>44992</v>
      </c>
      <c r="J809" s="23" t="e">
        <f>VLOOKUP(#REF!,[1]DIRECTA!#REF!,4,FALSE)</f>
        <v>#REF!</v>
      </c>
      <c r="K809" s="23" t="e">
        <f>VLOOKUP(#REF!,[1]DIRECTA!#REF!,5,FALSE)</f>
        <v>#REF!</v>
      </c>
      <c r="L809" s="31">
        <v>55000000</v>
      </c>
      <c r="M809" s="25">
        <v>0.1780821866630273</v>
      </c>
      <c r="N809" s="26">
        <v>9533333</v>
      </c>
      <c r="O809" s="26">
        <v>1466667</v>
      </c>
      <c r="P809" s="26">
        <v>44000000</v>
      </c>
      <c r="Q809" s="27" t="s">
        <v>32</v>
      </c>
      <c r="R809" s="27" t="s">
        <v>32</v>
      </c>
      <c r="S809" s="20">
        <v>0</v>
      </c>
      <c r="T809" s="20" t="s">
        <v>32</v>
      </c>
      <c r="U809" s="27">
        <v>0</v>
      </c>
      <c r="V809" s="26">
        <f t="shared" si="12"/>
        <v>55000000</v>
      </c>
      <c r="W809" s="29" t="s">
        <v>352</v>
      </c>
    </row>
    <row r="810" spans="1:23" ht="30" customHeight="1" x14ac:dyDescent="0.3">
      <c r="A810" s="36">
        <v>831</v>
      </c>
      <c r="B810" s="19">
        <v>2023</v>
      </c>
      <c r="C810" s="20" t="s">
        <v>2502</v>
      </c>
      <c r="D810" s="20" t="s">
        <v>2503</v>
      </c>
      <c r="E810" s="21">
        <v>53154937</v>
      </c>
      <c r="F810" s="22" t="s">
        <v>2504</v>
      </c>
      <c r="G810" s="20" t="s">
        <v>2431</v>
      </c>
      <c r="H810" s="20" t="s">
        <v>2432</v>
      </c>
      <c r="I810" s="23">
        <v>44992</v>
      </c>
      <c r="J810" s="23" t="e">
        <f>VLOOKUP(#REF!,[1]DIRECTA!#REF!,4,FALSE)</f>
        <v>#REF!</v>
      </c>
      <c r="K810" s="23" t="e">
        <f>VLOOKUP(#REF!,[1]DIRECTA!#REF!,5,FALSE)</f>
        <v>#REF!</v>
      </c>
      <c r="L810" s="31">
        <v>51500000</v>
      </c>
      <c r="M810" s="25">
        <v>0.1808873665852902</v>
      </c>
      <c r="N810" s="26">
        <v>9098333</v>
      </c>
      <c r="O810" s="26">
        <v>1201667</v>
      </c>
      <c r="P810" s="26">
        <v>41200000</v>
      </c>
      <c r="Q810" s="27" t="s">
        <v>32</v>
      </c>
      <c r="R810" s="27" t="s">
        <v>32</v>
      </c>
      <c r="S810" s="20">
        <v>0</v>
      </c>
      <c r="T810" s="20" t="s">
        <v>32</v>
      </c>
      <c r="U810" s="27">
        <v>0</v>
      </c>
      <c r="V810" s="26">
        <f t="shared" si="12"/>
        <v>51500000</v>
      </c>
      <c r="W810" s="29" t="s">
        <v>352</v>
      </c>
    </row>
    <row r="811" spans="1:23" ht="30" customHeight="1" x14ac:dyDescent="0.3">
      <c r="A811" s="36">
        <v>832</v>
      </c>
      <c r="B811" s="19">
        <v>2023</v>
      </c>
      <c r="C811" s="20" t="s">
        <v>2505</v>
      </c>
      <c r="D811" s="20" t="s">
        <v>2506</v>
      </c>
      <c r="E811" s="21">
        <v>860049599</v>
      </c>
      <c r="F811" s="22" t="s">
        <v>2507</v>
      </c>
      <c r="G811" s="20" t="s">
        <v>191</v>
      </c>
      <c r="H811" s="20" t="s">
        <v>192</v>
      </c>
      <c r="I811" s="23">
        <v>44992</v>
      </c>
      <c r="J811" s="23">
        <v>44992</v>
      </c>
      <c r="K811" s="23">
        <v>45314</v>
      </c>
      <c r="L811" s="31">
        <v>65067420</v>
      </c>
      <c r="M811" s="25">
        <v>0.28391167192429023</v>
      </c>
      <c r="N811" s="26">
        <v>18473400</v>
      </c>
      <c r="O811" s="26">
        <v>0</v>
      </c>
      <c r="P811" s="26">
        <v>46594020</v>
      </c>
      <c r="Q811" s="27" t="s">
        <v>32</v>
      </c>
      <c r="R811" s="27" t="s">
        <v>32</v>
      </c>
      <c r="S811" s="20">
        <v>0</v>
      </c>
      <c r="T811" s="20" t="s">
        <v>32</v>
      </c>
      <c r="U811" s="27">
        <v>0</v>
      </c>
      <c r="V811" s="26">
        <f t="shared" si="12"/>
        <v>65067420</v>
      </c>
      <c r="W811" s="29" t="s">
        <v>352</v>
      </c>
    </row>
    <row r="812" spans="1:23" ht="30" customHeight="1" x14ac:dyDescent="0.3">
      <c r="A812" s="36">
        <v>833</v>
      </c>
      <c r="B812" s="19">
        <v>2023</v>
      </c>
      <c r="C812" s="20" t="s">
        <v>2508</v>
      </c>
      <c r="D812" s="20" t="s">
        <v>2509</v>
      </c>
      <c r="E812" s="21">
        <v>1020734515</v>
      </c>
      <c r="F812" s="22" t="s">
        <v>2510</v>
      </c>
      <c r="G812" s="20" t="s">
        <v>134</v>
      </c>
      <c r="H812" s="20" t="s">
        <v>135</v>
      </c>
      <c r="I812" s="23">
        <v>44994</v>
      </c>
      <c r="J812" s="23" t="e">
        <f>VLOOKUP(#REF!,[1]DIRECTA!#REF!,4,FALSE)</f>
        <v>#REF!</v>
      </c>
      <c r="K812" s="23" t="e">
        <f>VLOOKUP(#REF!,[1]DIRECTA!#REF!,5,FALSE)</f>
        <v>#REF!</v>
      </c>
      <c r="L812" s="31">
        <v>52740000</v>
      </c>
      <c r="M812" s="25">
        <v>0.16083916083916083</v>
      </c>
      <c r="N812" s="26">
        <v>8086800</v>
      </c>
      <c r="O812" s="26">
        <v>2461200</v>
      </c>
      <c r="P812" s="26">
        <v>42192000</v>
      </c>
      <c r="Q812" s="27" t="s">
        <v>32</v>
      </c>
      <c r="R812" s="27" t="s">
        <v>32</v>
      </c>
      <c r="S812" s="20">
        <v>0</v>
      </c>
      <c r="T812" s="20" t="s">
        <v>32</v>
      </c>
      <c r="U812" s="27">
        <v>0</v>
      </c>
      <c r="V812" s="26">
        <f t="shared" si="12"/>
        <v>52740000</v>
      </c>
      <c r="W812" s="29" t="s">
        <v>196</v>
      </c>
    </row>
    <row r="813" spans="1:23" ht="30" customHeight="1" x14ac:dyDescent="0.3">
      <c r="A813" s="36">
        <v>834</v>
      </c>
      <c r="B813" s="19">
        <v>2023</v>
      </c>
      <c r="C813" s="20" t="s">
        <v>2511</v>
      </c>
      <c r="D813" s="20" t="s">
        <v>2512</v>
      </c>
      <c r="E813" s="21">
        <v>52964970</v>
      </c>
      <c r="F813" s="22" t="s">
        <v>2513</v>
      </c>
      <c r="G813" s="20" t="s">
        <v>2431</v>
      </c>
      <c r="H813" s="20" t="s">
        <v>2432</v>
      </c>
      <c r="I813" s="23">
        <v>44994</v>
      </c>
      <c r="J813" s="23">
        <v>45001</v>
      </c>
      <c r="K813" s="23">
        <v>45291</v>
      </c>
      <c r="L813" s="31">
        <v>41650000</v>
      </c>
      <c r="M813" s="25">
        <v>0.15789473684210525</v>
      </c>
      <c r="N813" s="26">
        <v>6247500</v>
      </c>
      <c r="O813" s="26">
        <v>2082500</v>
      </c>
      <c r="P813" s="26">
        <v>33320000</v>
      </c>
      <c r="Q813" s="27" t="s">
        <v>32</v>
      </c>
      <c r="R813" s="27" t="s">
        <v>32</v>
      </c>
      <c r="S813" s="20">
        <v>0</v>
      </c>
      <c r="T813" s="20" t="s">
        <v>32</v>
      </c>
      <c r="U813" s="27">
        <v>0</v>
      </c>
      <c r="V813" s="26">
        <f t="shared" si="12"/>
        <v>41650000</v>
      </c>
      <c r="W813" s="29" t="s">
        <v>139</v>
      </c>
    </row>
    <row r="814" spans="1:23" ht="30" customHeight="1" x14ac:dyDescent="0.3">
      <c r="A814" s="36">
        <v>835</v>
      </c>
      <c r="B814" s="19">
        <v>2023</v>
      </c>
      <c r="C814" s="20" t="s">
        <v>2514</v>
      </c>
      <c r="D814" s="20" t="s">
        <v>2515</v>
      </c>
      <c r="E814" s="21">
        <v>52516975</v>
      </c>
      <c r="F814" s="22" t="s">
        <v>2516</v>
      </c>
      <c r="G814" s="20" t="s">
        <v>134</v>
      </c>
      <c r="H814" s="20" t="s">
        <v>135</v>
      </c>
      <c r="I814" s="23">
        <v>44994</v>
      </c>
      <c r="J814" s="23" t="e">
        <f>VLOOKUP(#REF!,[1]DIRECTA!#REF!,4,FALSE)</f>
        <v>#REF!</v>
      </c>
      <c r="K814" s="23" t="e">
        <f>VLOOKUP(#REF!,[1]DIRECTA!#REF!,5,FALSE)</f>
        <v>#REF!</v>
      </c>
      <c r="L814" s="31">
        <v>47466000</v>
      </c>
      <c r="M814" s="25">
        <v>0.17777777777777778</v>
      </c>
      <c r="N814" s="26">
        <v>8438400</v>
      </c>
      <c r="O814" s="26">
        <v>0</v>
      </c>
      <c r="P814" s="26">
        <v>39027600</v>
      </c>
      <c r="Q814" s="27" t="s">
        <v>32</v>
      </c>
      <c r="R814" s="27" t="s">
        <v>32</v>
      </c>
      <c r="S814" s="20">
        <v>0</v>
      </c>
      <c r="T814" s="20" t="s">
        <v>32</v>
      </c>
      <c r="U814" s="27">
        <v>0</v>
      </c>
      <c r="V814" s="26">
        <f t="shared" si="12"/>
        <v>47466000</v>
      </c>
      <c r="W814" s="29" t="s">
        <v>352</v>
      </c>
    </row>
    <row r="815" spans="1:23" ht="30" customHeight="1" x14ac:dyDescent="0.3">
      <c r="A815" s="36">
        <v>836</v>
      </c>
      <c r="B815" s="19">
        <v>2023</v>
      </c>
      <c r="C815" s="20" t="s">
        <v>2517</v>
      </c>
      <c r="D815" s="20" t="s">
        <v>2518</v>
      </c>
      <c r="E815" s="21">
        <v>52443749</v>
      </c>
      <c r="F815" s="22" t="s">
        <v>2519</v>
      </c>
      <c r="G815" s="20" t="s">
        <v>2431</v>
      </c>
      <c r="H815" s="20" t="s">
        <v>2432</v>
      </c>
      <c r="I815" s="23">
        <v>44994</v>
      </c>
      <c r="J815" s="23" t="e">
        <f>VLOOKUP(#REF!,[1]DIRECTA!#REF!,4,FALSE)</f>
        <v>#REF!</v>
      </c>
      <c r="K815" s="23" t="e">
        <f>VLOOKUP(#REF!,[1]DIRECTA!#REF!,5,FALSE)</f>
        <v>#REF!</v>
      </c>
      <c r="L815" s="31">
        <v>51500000</v>
      </c>
      <c r="M815" s="25">
        <v>0.13058418576719047</v>
      </c>
      <c r="N815" s="26">
        <v>6523333</v>
      </c>
      <c r="O815" s="26">
        <v>1545000</v>
      </c>
      <c r="P815" s="26">
        <v>43431667</v>
      </c>
      <c r="Q815" s="27" t="s">
        <v>32</v>
      </c>
      <c r="R815" s="27" t="s">
        <v>32</v>
      </c>
      <c r="S815" s="20">
        <v>0</v>
      </c>
      <c r="T815" s="20" t="s">
        <v>32</v>
      </c>
      <c r="U815" s="27">
        <v>0</v>
      </c>
      <c r="V815" s="26">
        <f t="shared" si="12"/>
        <v>51500000</v>
      </c>
      <c r="W815" s="29" t="s">
        <v>139</v>
      </c>
    </row>
    <row r="816" spans="1:23" ht="30" customHeight="1" x14ac:dyDescent="0.3">
      <c r="A816" s="36">
        <v>837</v>
      </c>
      <c r="B816" s="19">
        <v>2023</v>
      </c>
      <c r="C816" s="20" t="s">
        <v>2520</v>
      </c>
      <c r="D816" s="20" t="s">
        <v>2521</v>
      </c>
      <c r="E816" s="21">
        <v>1013626951</v>
      </c>
      <c r="F816" s="22" t="s">
        <v>2522</v>
      </c>
      <c r="G816" s="20" t="s">
        <v>191</v>
      </c>
      <c r="H816" s="20" t="s">
        <v>192</v>
      </c>
      <c r="I816" s="23">
        <v>44995</v>
      </c>
      <c r="J816" s="23" t="e">
        <f>VLOOKUP(#REF!,[1]DIRECTA!#REF!,4,FALSE)</f>
        <v>#REF!</v>
      </c>
      <c r="K816" s="23" t="e">
        <f>VLOOKUP(#REF!,[1]DIRECTA!#REF!,5,FALSE)</f>
        <v>#REF!</v>
      </c>
      <c r="L816" s="31">
        <v>27600000</v>
      </c>
      <c r="M816" s="25">
        <v>0.15547703180212014</v>
      </c>
      <c r="N816" s="26">
        <v>3520000</v>
      </c>
      <c r="O816" s="26">
        <v>4960000</v>
      </c>
      <c r="P816" s="26">
        <v>19120000</v>
      </c>
      <c r="Q816" s="27" t="s">
        <v>32</v>
      </c>
      <c r="R816" s="27" t="s">
        <v>32</v>
      </c>
      <c r="S816" s="20">
        <v>0</v>
      </c>
      <c r="T816" s="20" t="s">
        <v>32</v>
      </c>
      <c r="U816" s="27">
        <v>0</v>
      </c>
      <c r="V816" s="26">
        <f t="shared" si="12"/>
        <v>27600000</v>
      </c>
      <c r="W816" s="29" t="s">
        <v>352</v>
      </c>
    </row>
    <row r="817" spans="1:23" ht="30" customHeight="1" x14ac:dyDescent="0.3">
      <c r="A817" s="36">
        <v>838</v>
      </c>
      <c r="B817" s="19">
        <v>2023</v>
      </c>
      <c r="C817" s="20" t="s">
        <v>2523</v>
      </c>
      <c r="D817" s="20" t="s">
        <v>2524</v>
      </c>
      <c r="E817" s="21">
        <v>51865843</v>
      </c>
      <c r="F817" s="22" t="s">
        <v>2525</v>
      </c>
      <c r="G817" s="20" t="s">
        <v>191</v>
      </c>
      <c r="H817" s="20" t="s">
        <v>192</v>
      </c>
      <c r="I817" s="23">
        <v>44995</v>
      </c>
      <c r="J817" s="23" t="e">
        <f>VLOOKUP(#REF!,[1]DIRECTA!#REF!,4,FALSE)</f>
        <v>#REF!</v>
      </c>
      <c r="K817" s="23" t="e">
        <f>VLOOKUP(#REF!,[1]DIRECTA!#REF!,5,FALSE)</f>
        <v>#REF!</v>
      </c>
      <c r="L817" s="31">
        <v>65083333</v>
      </c>
      <c r="M817" s="25">
        <v>0.1637630714997588</v>
      </c>
      <c r="N817" s="26">
        <v>8616667</v>
      </c>
      <c r="O817" s="26">
        <v>12466666</v>
      </c>
      <c r="P817" s="26">
        <v>44000000</v>
      </c>
      <c r="Q817" s="27" t="s">
        <v>32</v>
      </c>
      <c r="R817" s="27" t="s">
        <v>32</v>
      </c>
      <c r="S817" s="20">
        <v>0</v>
      </c>
      <c r="T817" s="20" t="s">
        <v>32</v>
      </c>
      <c r="U817" s="27">
        <v>0</v>
      </c>
      <c r="V817" s="26">
        <f t="shared" si="12"/>
        <v>65083333</v>
      </c>
      <c r="W817" s="29" t="s">
        <v>196</v>
      </c>
    </row>
    <row r="818" spans="1:23" ht="30" customHeight="1" x14ac:dyDescent="0.3">
      <c r="A818" s="36">
        <v>839</v>
      </c>
      <c r="B818" s="19">
        <v>2023</v>
      </c>
      <c r="C818" s="20" t="s">
        <v>2526</v>
      </c>
      <c r="D818" s="20" t="s">
        <v>2527</v>
      </c>
      <c r="E818" s="21">
        <v>80009022</v>
      </c>
      <c r="F818" s="22" t="s">
        <v>2528</v>
      </c>
      <c r="G818" s="20" t="s">
        <v>191</v>
      </c>
      <c r="H818" s="20" t="s">
        <v>192</v>
      </c>
      <c r="I818" s="23">
        <v>44995</v>
      </c>
      <c r="J818" s="23">
        <v>44995</v>
      </c>
      <c r="K818" s="23">
        <v>45311</v>
      </c>
      <c r="L818" s="31">
        <v>66368022</v>
      </c>
      <c r="M818" s="25">
        <v>0.28938906752411575</v>
      </c>
      <c r="N818" s="26">
        <v>19206180</v>
      </c>
      <c r="O818" s="26">
        <v>0</v>
      </c>
      <c r="P818" s="26">
        <v>47161842</v>
      </c>
      <c r="Q818" s="27" t="s">
        <v>32</v>
      </c>
      <c r="R818" s="27" t="s">
        <v>32</v>
      </c>
      <c r="S818" s="20">
        <v>0</v>
      </c>
      <c r="T818" s="20" t="s">
        <v>32</v>
      </c>
      <c r="U818" s="27">
        <v>0</v>
      </c>
      <c r="V818" s="26">
        <f t="shared" si="12"/>
        <v>66368022</v>
      </c>
      <c r="W818" s="29" t="s">
        <v>196</v>
      </c>
    </row>
    <row r="819" spans="1:23" ht="30" customHeight="1" x14ac:dyDescent="0.3">
      <c r="A819" s="36">
        <v>840</v>
      </c>
      <c r="B819" s="19">
        <v>2023</v>
      </c>
      <c r="C819" s="20" t="s">
        <v>2529</v>
      </c>
      <c r="D819" s="20" t="s">
        <v>2530</v>
      </c>
      <c r="E819" s="21">
        <v>52907949</v>
      </c>
      <c r="F819" s="22" t="s">
        <v>2531</v>
      </c>
      <c r="G819" s="39" t="s">
        <v>173</v>
      </c>
      <c r="H819" s="39" t="s">
        <v>174</v>
      </c>
      <c r="I819" s="23">
        <v>44995</v>
      </c>
      <c r="J819" s="23" t="e">
        <f>VLOOKUP(#REF!,[1]DIRECTA!#REF!,4,FALSE)</f>
        <v>#REF!</v>
      </c>
      <c r="K819" s="23" t="e">
        <f>VLOOKUP(#REF!,[1]DIRECTA!#REF!,5,FALSE)</f>
        <v>#REF!</v>
      </c>
      <c r="L819" s="31">
        <v>54075000</v>
      </c>
      <c r="M819" s="25">
        <v>0.16376306054438661</v>
      </c>
      <c r="N819" s="26">
        <v>8068333</v>
      </c>
      <c r="O819" s="26">
        <v>4806667</v>
      </c>
      <c r="P819" s="26">
        <v>41200000</v>
      </c>
      <c r="Q819" s="27" t="s">
        <v>32</v>
      </c>
      <c r="R819" s="27" t="s">
        <v>32</v>
      </c>
      <c r="S819" s="20">
        <v>0</v>
      </c>
      <c r="T819" s="20" t="s">
        <v>32</v>
      </c>
      <c r="U819" s="27">
        <v>0</v>
      </c>
      <c r="V819" s="26">
        <f t="shared" si="12"/>
        <v>54075000</v>
      </c>
      <c r="W819" s="29" t="s">
        <v>196</v>
      </c>
    </row>
    <row r="820" spans="1:23" ht="30" customHeight="1" x14ac:dyDescent="0.3">
      <c r="A820" s="36">
        <v>841</v>
      </c>
      <c r="B820" s="19">
        <v>2023</v>
      </c>
      <c r="C820" s="20" t="s">
        <v>2532</v>
      </c>
      <c r="D820" s="20" t="s">
        <v>2533</v>
      </c>
      <c r="E820" s="21">
        <v>860066942</v>
      </c>
      <c r="F820" s="22" t="s">
        <v>2534</v>
      </c>
      <c r="G820" s="20" t="s">
        <v>89</v>
      </c>
      <c r="H820" s="20" t="s">
        <v>90</v>
      </c>
      <c r="I820" s="23">
        <v>44998</v>
      </c>
      <c r="J820" s="23">
        <v>45001</v>
      </c>
      <c r="K820" s="23">
        <v>45280</v>
      </c>
      <c r="L820" s="31">
        <v>350000000</v>
      </c>
      <c r="M820" s="25">
        <v>9.6011428571428567E-3</v>
      </c>
      <c r="N820" s="26">
        <v>3360400</v>
      </c>
      <c r="O820" s="26">
        <v>0</v>
      </c>
      <c r="P820" s="26">
        <v>346639600</v>
      </c>
      <c r="Q820" s="27" t="s">
        <v>32</v>
      </c>
      <c r="R820" s="27" t="s">
        <v>32</v>
      </c>
      <c r="S820" s="20">
        <v>0</v>
      </c>
      <c r="T820" s="20" t="s">
        <v>32</v>
      </c>
      <c r="U820" s="27">
        <v>0</v>
      </c>
      <c r="V820" s="26">
        <f t="shared" si="12"/>
        <v>350000000</v>
      </c>
      <c r="W820" s="43" t="s">
        <v>178</v>
      </c>
    </row>
    <row r="821" spans="1:23" ht="30" customHeight="1" x14ac:dyDescent="0.3">
      <c r="A821" s="36">
        <v>842</v>
      </c>
      <c r="B821" s="19">
        <v>2023</v>
      </c>
      <c r="C821" s="20" t="s">
        <v>2535</v>
      </c>
      <c r="D821" s="20" t="s">
        <v>2536</v>
      </c>
      <c r="E821" s="21">
        <v>52492053</v>
      </c>
      <c r="F821" s="22" t="s">
        <v>2537</v>
      </c>
      <c r="G821" s="39" t="s">
        <v>173</v>
      </c>
      <c r="H821" s="39" t="s">
        <v>174</v>
      </c>
      <c r="I821" s="23">
        <v>44995</v>
      </c>
      <c r="J821" s="23" t="e">
        <f>VLOOKUP(#REF!,[1]DIRECTA!#REF!,4,FALSE)</f>
        <v>#REF!</v>
      </c>
      <c r="K821" s="23" t="e">
        <f>VLOOKUP(#REF!,[1]DIRECTA!#REF!,5,FALSE)</f>
        <v>#REF!</v>
      </c>
      <c r="L821" s="31">
        <v>58653000</v>
      </c>
      <c r="M821" s="25">
        <v>0.16666666666666666</v>
      </c>
      <c r="N821" s="26">
        <v>8937600</v>
      </c>
      <c r="O821" s="26">
        <v>5027400</v>
      </c>
      <c r="P821" s="26">
        <v>44688000</v>
      </c>
      <c r="Q821" s="27" t="s">
        <v>32</v>
      </c>
      <c r="R821" s="27" t="s">
        <v>32</v>
      </c>
      <c r="S821" s="20">
        <v>0</v>
      </c>
      <c r="T821" s="20" t="s">
        <v>32</v>
      </c>
      <c r="U821" s="27">
        <v>0</v>
      </c>
      <c r="V821" s="26">
        <f t="shared" si="12"/>
        <v>58653000</v>
      </c>
      <c r="W821" s="29" t="s">
        <v>94</v>
      </c>
    </row>
    <row r="822" spans="1:23" ht="30" customHeight="1" x14ac:dyDescent="0.3">
      <c r="A822" s="36">
        <v>843</v>
      </c>
      <c r="B822" s="19">
        <v>2023</v>
      </c>
      <c r="C822" s="20" t="s">
        <v>2538</v>
      </c>
      <c r="D822" s="20" t="s">
        <v>2539</v>
      </c>
      <c r="E822" s="21">
        <v>1121858969</v>
      </c>
      <c r="F822" s="22" t="s">
        <v>2540</v>
      </c>
      <c r="G822" s="20" t="s">
        <v>377</v>
      </c>
      <c r="H822" s="20" t="s">
        <v>378</v>
      </c>
      <c r="I822" s="23">
        <v>44998</v>
      </c>
      <c r="J822" s="23" t="e">
        <f>VLOOKUP(#REF!,[1]DIRECTA!#REF!,4,FALSE)</f>
        <v>#REF!</v>
      </c>
      <c r="K822" s="23" t="e">
        <f>VLOOKUP(#REF!,[1]DIRECTA!#REF!,5,FALSE)</f>
        <v>#REF!</v>
      </c>
      <c r="L822" s="31">
        <v>58010000</v>
      </c>
      <c r="M822" s="25">
        <v>0.16376306117930564</v>
      </c>
      <c r="N822" s="26">
        <v>9088233</v>
      </c>
      <c r="O822" s="26">
        <v>2513767</v>
      </c>
      <c r="P822" s="26">
        <v>46408000</v>
      </c>
      <c r="Q822" s="27" t="s">
        <v>32</v>
      </c>
      <c r="R822" s="27" t="s">
        <v>32</v>
      </c>
      <c r="S822" s="20">
        <v>0</v>
      </c>
      <c r="T822" s="20" t="s">
        <v>32</v>
      </c>
      <c r="U822" s="27">
        <v>0</v>
      </c>
      <c r="V822" s="26">
        <f t="shared" si="12"/>
        <v>58010000</v>
      </c>
      <c r="W822" s="43" t="s">
        <v>178</v>
      </c>
    </row>
    <row r="823" spans="1:23" ht="30" customHeight="1" x14ac:dyDescent="0.3">
      <c r="A823" s="36">
        <v>844</v>
      </c>
      <c r="B823" s="19">
        <v>2023</v>
      </c>
      <c r="C823" s="20" t="s">
        <v>2541</v>
      </c>
      <c r="D823" s="20" t="s">
        <v>2542</v>
      </c>
      <c r="E823" s="21">
        <v>1032441324</v>
      </c>
      <c r="F823" s="22" t="s">
        <v>2543</v>
      </c>
      <c r="G823" s="20" t="s">
        <v>377</v>
      </c>
      <c r="H823" s="20" t="s">
        <v>378</v>
      </c>
      <c r="I823" s="23">
        <v>44999</v>
      </c>
      <c r="J823" s="23" t="e">
        <f>VLOOKUP(#REF!,[1]DIRECTA!#REF!,4,FALSE)</f>
        <v>#REF!</v>
      </c>
      <c r="K823" s="23" t="e">
        <f>VLOOKUP(#REF!,[1]DIRECTA!#REF!,5,FALSE)</f>
        <v>#REF!</v>
      </c>
      <c r="L823" s="31">
        <v>41200000</v>
      </c>
      <c r="M823" s="25">
        <v>0.15492958468711895</v>
      </c>
      <c r="N823" s="26">
        <v>6042667</v>
      </c>
      <c r="O823" s="26">
        <v>2197333</v>
      </c>
      <c r="P823" s="26">
        <v>32960000</v>
      </c>
      <c r="Q823" s="27" t="s">
        <v>32</v>
      </c>
      <c r="R823" s="27" t="s">
        <v>32</v>
      </c>
      <c r="S823" s="20">
        <v>0</v>
      </c>
      <c r="T823" s="20" t="s">
        <v>32</v>
      </c>
      <c r="U823" s="27">
        <v>0</v>
      </c>
      <c r="V823" s="26">
        <f t="shared" si="12"/>
        <v>41200000</v>
      </c>
      <c r="W823" s="29" t="s">
        <v>382</v>
      </c>
    </row>
    <row r="824" spans="1:23" ht="30" customHeight="1" x14ac:dyDescent="0.3">
      <c r="A824" s="36">
        <v>845</v>
      </c>
      <c r="B824" s="19">
        <v>2023</v>
      </c>
      <c r="C824" s="20" t="s">
        <v>2544</v>
      </c>
      <c r="D824" s="20" t="s">
        <v>2545</v>
      </c>
      <c r="E824" s="21">
        <v>52253908</v>
      </c>
      <c r="F824" s="22" t="s">
        <v>2546</v>
      </c>
      <c r="G824" s="20" t="s">
        <v>230</v>
      </c>
      <c r="H824" s="20" t="s">
        <v>231</v>
      </c>
      <c r="I824" s="23">
        <v>44999</v>
      </c>
      <c r="J824" s="23" t="e">
        <f>VLOOKUP(#REF!,[1]DIRECTA!#REF!,4,FALSE)</f>
        <v>#REF!</v>
      </c>
      <c r="K824" s="23" t="e">
        <f>VLOOKUP(#REF!,[1]DIRECTA!#REF!,5,FALSE)</f>
        <v>#REF!</v>
      </c>
      <c r="L824" s="31">
        <v>56650000</v>
      </c>
      <c r="M824" s="25">
        <v>0.14285713745339262</v>
      </c>
      <c r="N824" s="26">
        <v>7553333</v>
      </c>
      <c r="O824" s="26">
        <v>3776667</v>
      </c>
      <c r="P824" s="26">
        <v>45320000</v>
      </c>
      <c r="Q824" s="27" t="s">
        <v>32</v>
      </c>
      <c r="R824" s="27" t="s">
        <v>32</v>
      </c>
      <c r="S824" s="20">
        <v>0</v>
      </c>
      <c r="T824" s="20" t="s">
        <v>32</v>
      </c>
      <c r="U824" s="27">
        <v>0</v>
      </c>
      <c r="V824" s="26">
        <f t="shared" si="12"/>
        <v>56650000</v>
      </c>
      <c r="W824" s="29" t="s">
        <v>382</v>
      </c>
    </row>
    <row r="825" spans="1:23" ht="30" customHeight="1" x14ac:dyDescent="0.3">
      <c r="A825" s="36">
        <v>846</v>
      </c>
      <c r="B825" s="19">
        <v>2023</v>
      </c>
      <c r="C825" s="20" t="s">
        <v>2547</v>
      </c>
      <c r="D825" s="20" t="s">
        <v>2548</v>
      </c>
      <c r="E825" s="21">
        <v>52260654</v>
      </c>
      <c r="F825" s="22" t="s">
        <v>2549</v>
      </c>
      <c r="G825" s="20" t="s">
        <v>191</v>
      </c>
      <c r="H825" s="20" t="s">
        <v>192</v>
      </c>
      <c r="I825" s="23">
        <v>44999</v>
      </c>
      <c r="J825" s="23" t="e">
        <f>VLOOKUP(#REF!,[1]DIRECTA!#REF!,4,FALSE)</f>
        <v>#REF!</v>
      </c>
      <c r="K825" s="23" t="e">
        <f>VLOOKUP(#REF!,[1]DIRECTA!#REF!,5,FALSE)</f>
        <v>#REF!</v>
      </c>
      <c r="L825" s="31">
        <v>27600000</v>
      </c>
      <c r="M825" s="25">
        <v>0.14028776978417265</v>
      </c>
      <c r="N825" s="26">
        <v>3120000</v>
      </c>
      <c r="O825" s="26">
        <v>5360000</v>
      </c>
      <c r="P825" s="26">
        <v>19120000</v>
      </c>
      <c r="Q825" s="27" t="s">
        <v>32</v>
      </c>
      <c r="R825" s="27" t="s">
        <v>32</v>
      </c>
      <c r="S825" s="20">
        <v>0</v>
      </c>
      <c r="T825" s="20" t="s">
        <v>32</v>
      </c>
      <c r="U825" s="27">
        <v>0</v>
      </c>
      <c r="V825" s="26">
        <f t="shared" si="12"/>
        <v>27600000</v>
      </c>
      <c r="W825" s="29" t="s">
        <v>235</v>
      </c>
    </row>
    <row r="826" spans="1:23" ht="30" customHeight="1" x14ac:dyDescent="0.3">
      <c r="A826" s="36">
        <v>847</v>
      </c>
      <c r="B826" s="19">
        <v>2023</v>
      </c>
      <c r="C826" s="20" t="s">
        <v>2550</v>
      </c>
      <c r="D826" s="20" t="s">
        <v>2551</v>
      </c>
      <c r="E826" s="21">
        <v>52160193</v>
      </c>
      <c r="F826" s="22" t="s">
        <v>2552</v>
      </c>
      <c r="G826" s="39" t="s">
        <v>173</v>
      </c>
      <c r="H826" s="39" t="s">
        <v>174</v>
      </c>
      <c r="I826" s="23">
        <v>45001</v>
      </c>
      <c r="J826" s="23" t="e">
        <f>VLOOKUP(#REF!,[1]DIRECTA!#REF!,4,FALSE)</f>
        <v>#REF!</v>
      </c>
      <c r="K826" s="23" t="e">
        <f>VLOOKUP(#REF!,[1]DIRECTA!#REF!,5,FALSE)</f>
        <v>#REF!</v>
      </c>
      <c r="L826" s="31">
        <v>35000000</v>
      </c>
      <c r="M826" s="25">
        <v>0.14285715160349846</v>
      </c>
      <c r="N826" s="26">
        <v>4666667</v>
      </c>
      <c r="O826" s="26">
        <v>2333333</v>
      </c>
      <c r="P826" s="26">
        <v>28000000</v>
      </c>
      <c r="Q826" s="27" t="s">
        <v>32</v>
      </c>
      <c r="R826" s="27" t="s">
        <v>32</v>
      </c>
      <c r="S826" s="20">
        <v>0</v>
      </c>
      <c r="T826" s="20" t="s">
        <v>32</v>
      </c>
      <c r="U826" s="27">
        <v>0</v>
      </c>
      <c r="V826" s="26">
        <f t="shared" si="12"/>
        <v>35000000</v>
      </c>
      <c r="W826" s="29" t="s">
        <v>196</v>
      </c>
    </row>
    <row r="827" spans="1:23" ht="30" customHeight="1" x14ac:dyDescent="0.3">
      <c r="A827" s="36">
        <v>848</v>
      </c>
      <c r="B827" s="19">
        <v>2023</v>
      </c>
      <c r="C827" s="20" t="s">
        <v>2553</v>
      </c>
      <c r="D827" s="20" t="s">
        <v>2554</v>
      </c>
      <c r="E827" s="21">
        <v>1070923157</v>
      </c>
      <c r="F827" s="22" t="s">
        <v>2555</v>
      </c>
      <c r="G827" s="39" t="s">
        <v>173</v>
      </c>
      <c r="H827" s="39" t="s">
        <v>174</v>
      </c>
      <c r="I827" s="23">
        <v>45001</v>
      </c>
      <c r="J827" s="23" t="e">
        <f>VLOOKUP(#REF!,[1]DIRECTA!#REF!,4,FALSE)</f>
        <v>#REF!</v>
      </c>
      <c r="K827" s="23" t="e">
        <f>VLOOKUP(#REF!,[1]DIRECTA!#REF!,5,FALSE)</f>
        <v>#REF!</v>
      </c>
      <c r="L827" s="31">
        <v>35000000</v>
      </c>
      <c r="M827" s="25">
        <v>0.14285715160349846</v>
      </c>
      <c r="N827" s="26">
        <v>4666667</v>
      </c>
      <c r="O827" s="26">
        <v>2333333</v>
      </c>
      <c r="P827" s="26">
        <v>28000000</v>
      </c>
      <c r="Q827" s="27" t="s">
        <v>32</v>
      </c>
      <c r="R827" s="27" t="s">
        <v>32</v>
      </c>
      <c r="S827" s="20">
        <v>0</v>
      </c>
      <c r="T827" s="20" t="s">
        <v>32</v>
      </c>
      <c r="U827" s="27">
        <v>0</v>
      </c>
      <c r="V827" s="26">
        <f t="shared" si="12"/>
        <v>35000000</v>
      </c>
      <c r="W827" s="43" t="s">
        <v>178</v>
      </c>
    </row>
    <row r="828" spans="1:23" ht="30" customHeight="1" x14ac:dyDescent="0.3">
      <c r="A828" s="36">
        <v>849</v>
      </c>
      <c r="B828" s="19">
        <v>2023</v>
      </c>
      <c r="C828" s="20" t="s">
        <v>2556</v>
      </c>
      <c r="D828" s="20" t="s">
        <v>2557</v>
      </c>
      <c r="E828" s="21">
        <v>1010233479</v>
      </c>
      <c r="F828" s="22" t="s">
        <v>2558</v>
      </c>
      <c r="G828" s="20" t="s">
        <v>266</v>
      </c>
      <c r="H828" s="20" t="s">
        <v>267</v>
      </c>
      <c r="I828" s="23">
        <v>45001</v>
      </c>
      <c r="J828" s="23" t="e">
        <f>VLOOKUP(#REF!,[1]DIRECTA!#REF!,4,FALSE)</f>
        <v>#REF!</v>
      </c>
      <c r="K828" s="23" t="e">
        <f>VLOOKUP(#REF!,[1]DIRECTA!#REF!,5,FALSE)</f>
        <v>#REF!</v>
      </c>
      <c r="L828" s="31">
        <v>56952000</v>
      </c>
      <c r="M828" s="25">
        <v>0.14814814229526618</v>
      </c>
      <c r="N828" s="26">
        <v>8437333</v>
      </c>
      <c r="O828" s="26">
        <v>0</v>
      </c>
      <c r="P828" s="26">
        <v>48514667</v>
      </c>
      <c r="Q828" s="27" t="s">
        <v>32</v>
      </c>
      <c r="R828" s="27" t="s">
        <v>32</v>
      </c>
      <c r="S828" s="20">
        <v>0</v>
      </c>
      <c r="T828" s="20" t="s">
        <v>32</v>
      </c>
      <c r="U828" s="27">
        <v>0</v>
      </c>
      <c r="V828" s="26">
        <f t="shared" si="12"/>
        <v>56952000</v>
      </c>
      <c r="W828" s="43" t="s">
        <v>178</v>
      </c>
    </row>
    <row r="829" spans="1:23" ht="30" customHeight="1" x14ac:dyDescent="0.3">
      <c r="A829" s="36">
        <v>850</v>
      </c>
      <c r="B829" s="19">
        <v>2023</v>
      </c>
      <c r="C829" s="20" t="s">
        <v>2559</v>
      </c>
      <c r="D829" s="20" t="s">
        <v>2560</v>
      </c>
      <c r="E829" s="21">
        <v>80215114</v>
      </c>
      <c r="F829" s="22" t="s">
        <v>2561</v>
      </c>
      <c r="G829" s="20" t="s">
        <v>377</v>
      </c>
      <c r="H829" s="20" t="s">
        <v>378</v>
      </c>
      <c r="I829" s="23">
        <v>45002</v>
      </c>
      <c r="J829" s="23" t="e">
        <f>VLOOKUP(#REF!,[1]DIRECTA!#REF!,4,FALSE)</f>
        <v>#REF!</v>
      </c>
      <c r="K829" s="23" t="e">
        <f>VLOOKUP(#REF!,[1]DIRECTA!#REF!,5,FALSE)</f>
        <v>#REF!</v>
      </c>
      <c r="L829" s="31">
        <v>84380000</v>
      </c>
      <c r="M829" s="25">
        <v>0.14285714648504577</v>
      </c>
      <c r="N829" s="26">
        <v>11250667</v>
      </c>
      <c r="O829" s="26">
        <v>5625333</v>
      </c>
      <c r="P829" s="26">
        <v>67504000</v>
      </c>
      <c r="Q829" s="27" t="s">
        <v>32</v>
      </c>
      <c r="R829" s="27" t="s">
        <v>32</v>
      </c>
      <c r="S829" s="20">
        <v>0</v>
      </c>
      <c r="T829" s="20" t="s">
        <v>32</v>
      </c>
      <c r="U829" s="27">
        <v>0</v>
      </c>
      <c r="V829" s="26">
        <f t="shared" si="12"/>
        <v>84380000</v>
      </c>
      <c r="W829" s="29" t="s">
        <v>271</v>
      </c>
    </row>
    <row r="830" spans="1:23" ht="30" customHeight="1" x14ac:dyDescent="0.3">
      <c r="A830" s="36">
        <v>851</v>
      </c>
      <c r="B830" s="19">
        <v>2023</v>
      </c>
      <c r="C830" s="20" t="s">
        <v>2562</v>
      </c>
      <c r="D830" s="20" t="s">
        <v>2563</v>
      </c>
      <c r="E830" s="21">
        <v>79263495</v>
      </c>
      <c r="F830" s="22" t="s">
        <v>2564</v>
      </c>
      <c r="G830" s="20" t="s">
        <v>191</v>
      </c>
      <c r="H830" s="20" t="s">
        <v>192</v>
      </c>
      <c r="I830" s="23">
        <v>45002</v>
      </c>
      <c r="J830" s="23">
        <v>45003</v>
      </c>
      <c r="K830" s="23">
        <v>45311</v>
      </c>
      <c r="L830" s="31">
        <v>37276272</v>
      </c>
      <c r="M830" s="25">
        <v>0.29702970297029702</v>
      </c>
      <c r="N830" s="26">
        <v>11072160</v>
      </c>
      <c r="O830" s="26">
        <v>0</v>
      </c>
      <c r="P830" s="26">
        <v>26204112</v>
      </c>
      <c r="Q830" s="27" t="s">
        <v>32</v>
      </c>
      <c r="R830" s="27" t="s">
        <v>32</v>
      </c>
      <c r="S830" s="20">
        <v>0</v>
      </c>
      <c r="T830" s="20" t="s">
        <v>32</v>
      </c>
      <c r="U830" s="27">
        <v>0</v>
      </c>
      <c r="V830" s="26">
        <f t="shared" si="12"/>
        <v>37276272</v>
      </c>
      <c r="W830" s="29" t="s">
        <v>382</v>
      </c>
    </row>
    <row r="831" spans="1:23" ht="30" customHeight="1" x14ac:dyDescent="0.3">
      <c r="A831" s="36">
        <v>852</v>
      </c>
      <c r="B831" s="19">
        <v>2023</v>
      </c>
      <c r="C831" s="20" t="s">
        <v>2565</v>
      </c>
      <c r="D831" s="20" t="s">
        <v>2566</v>
      </c>
      <c r="E831" s="21">
        <v>53118286</v>
      </c>
      <c r="F831" s="22" t="s">
        <v>2567</v>
      </c>
      <c r="G831" s="20" t="s">
        <v>377</v>
      </c>
      <c r="H831" s="20" t="s">
        <v>378</v>
      </c>
      <c r="I831" s="23">
        <v>45006</v>
      </c>
      <c r="J831" s="23" t="e">
        <f>VLOOKUP(#REF!,[1]DIRECTA!#REF!,4,FALSE)</f>
        <v>#REF!</v>
      </c>
      <c r="K831" s="23" t="e">
        <f>VLOOKUP(#REF!,[1]DIRECTA!#REF!,5,FALSE)</f>
        <v>#REF!</v>
      </c>
      <c r="L831" s="31">
        <v>41457500</v>
      </c>
      <c r="M831" s="25">
        <v>0.13669063886778593</v>
      </c>
      <c r="N831" s="26">
        <v>4566333</v>
      </c>
      <c r="O831" s="26">
        <v>8051167</v>
      </c>
      <c r="P831" s="26">
        <v>28840000</v>
      </c>
      <c r="Q831" s="27" t="s">
        <v>32</v>
      </c>
      <c r="R831" s="27" t="s">
        <v>32</v>
      </c>
      <c r="S831" s="20">
        <v>0</v>
      </c>
      <c r="T831" s="20" t="s">
        <v>32</v>
      </c>
      <c r="U831" s="27">
        <v>0</v>
      </c>
      <c r="V831" s="26">
        <f t="shared" si="12"/>
        <v>41457500</v>
      </c>
      <c r="W831" s="29" t="s">
        <v>196</v>
      </c>
    </row>
    <row r="832" spans="1:23" ht="30" customHeight="1" x14ac:dyDescent="0.3">
      <c r="A832" s="36">
        <v>853</v>
      </c>
      <c r="B832" s="19">
        <v>2023</v>
      </c>
      <c r="C832" s="20" t="s">
        <v>2568</v>
      </c>
      <c r="D832" s="20" t="s">
        <v>2569</v>
      </c>
      <c r="E832" s="21">
        <v>1023898352</v>
      </c>
      <c r="F832" s="22" t="s">
        <v>2570</v>
      </c>
      <c r="G832" s="20" t="s">
        <v>239</v>
      </c>
      <c r="H832" s="20" t="s">
        <v>240</v>
      </c>
      <c r="I832" s="23">
        <v>45007</v>
      </c>
      <c r="J832" s="23" t="e">
        <f>VLOOKUP(#REF!,[1]DIRECTA!#REF!,4,FALSE)</f>
        <v>#REF!</v>
      </c>
      <c r="K832" s="23" t="e">
        <f>VLOOKUP(#REF!,[1]DIRECTA!#REF!,5,FALSE)</f>
        <v>#REF!</v>
      </c>
      <c r="L832" s="31">
        <v>57000000</v>
      </c>
      <c r="M832" s="25">
        <v>0.1366906474820144</v>
      </c>
      <c r="N832" s="26">
        <v>7600000</v>
      </c>
      <c r="O832" s="26">
        <v>1400000</v>
      </c>
      <c r="P832" s="26">
        <v>48000000</v>
      </c>
      <c r="Q832" s="27" t="s">
        <v>32</v>
      </c>
      <c r="R832" s="27" t="s">
        <v>32</v>
      </c>
      <c r="S832" s="20">
        <v>0</v>
      </c>
      <c r="T832" s="20" t="s">
        <v>32</v>
      </c>
      <c r="U832" s="27">
        <v>0</v>
      </c>
      <c r="V832" s="26">
        <f t="shared" si="12"/>
        <v>57000000</v>
      </c>
      <c r="W832" s="29" t="s">
        <v>382</v>
      </c>
    </row>
    <row r="833" spans="1:23" ht="30" customHeight="1" x14ac:dyDescent="0.3">
      <c r="A833" s="36">
        <v>854</v>
      </c>
      <c r="B833" s="19">
        <v>2023</v>
      </c>
      <c r="C833" s="20" t="s">
        <v>2571</v>
      </c>
      <c r="D833" s="20" t="s">
        <v>2572</v>
      </c>
      <c r="E833" s="21">
        <v>1026568993</v>
      </c>
      <c r="F833" s="22" t="s">
        <v>2573</v>
      </c>
      <c r="G833" s="20" t="s">
        <v>161</v>
      </c>
      <c r="H833" s="20" t="s">
        <v>162</v>
      </c>
      <c r="I833" s="23">
        <v>45007</v>
      </c>
      <c r="J833" s="23" t="e">
        <f>VLOOKUP(#REF!,[1]DIRECTA!#REF!,4,FALSE)</f>
        <v>#REF!</v>
      </c>
      <c r="K833" s="23" t="e">
        <f>VLOOKUP(#REF!,[1]DIRECTA!#REF!,5,FALSE)</f>
        <v>#REF!</v>
      </c>
      <c r="L833" s="31">
        <v>98880000</v>
      </c>
      <c r="M833" s="25">
        <v>0.13669064371328946</v>
      </c>
      <c r="N833" s="26">
        <v>10437333</v>
      </c>
      <c r="O833" s="26">
        <v>22522667</v>
      </c>
      <c r="P833" s="26">
        <v>65920000</v>
      </c>
      <c r="Q833" s="27" t="s">
        <v>32</v>
      </c>
      <c r="R833" s="27" t="s">
        <v>32</v>
      </c>
      <c r="S833" s="20">
        <v>0</v>
      </c>
      <c r="T833" s="20" t="s">
        <v>32</v>
      </c>
      <c r="U833" s="27">
        <v>0</v>
      </c>
      <c r="V833" s="26">
        <f t="shared" si="12"/>
        <v>98880000</v>
      </c>
      <c r="W833" s="29" t="s">
        <v>244</v>
      </c>
    </row>
    <row r="834" spans="1:23" ht="30" customHeight="1" x14ac:dyDescent="0.3">
      <c r="A834" s="36">
        <v>855</v>
      </c>
      <c r="B834" s="19">
        <v>2023</v>
      </c>
      <c r="C834" s="20" t="s">
        <v>2574</v>
      </c>
      <c r="D834" s="20" t="s">
        <v>2575</v>
      </c>
      <c r="E834" s="21">
        <v>1018474496</v>
      </c>
      <c r="F834" s="22" t="s">
        <v>2576</v>
      </c>
      <c r="G834" s="20" t="s">
        <v>239</v>
      </c>
      <c r="H834" s="20" t="s">
        <v>240</v>
      </c>
      <c r="I834" s="23">
        <v>45007</v>
      </c>
      <c r="J834" s="23" t="e">
        <f>VLOOKUP(#REF!,[1]DIRECTA!#REF!,4,FALSE)</f>
        <v>#REF!</v>
      </c>
      <c r="K834" s="23" t="e">
        <f>VLOOKUP(#REF!,[1]DIRECTA!#REF!,5,FALSE)</f>
        <v>#REF!</v>
      </c>
      <c r="L834" s="31">
        <v>54425500</v>
      </c>
      <c r="M834" s="25">
        <v>0.13669064206147094</v>
      </c>
      <c r="N834" s="26">
        <v>7256733</v>
      </c>
      <c r="O834" s="26">
        <v>1336767</v>
      </c>
      <c r="P834" s="26">
        <v>45832000</v>
      </c>
      <c r="Q834" s="27" t="s">
        <v>32</v>
      </c>
      <c r="R834" s="27" t="s">
        <v>32</v>
      </c>
      <c r="S834" s="20">
        <v>0</v>
      </c>
      <c r="T834" s="20" t="s">
        <v>32</v>
      </c>
      <c r="U834" s="27">
        <v>0</v>
      </c>
      <c r="V834" s="26">
        <f t="shared" si="12"/>
        <v>54425500</v>
      </c>
      <c r="W834" s="29" t="s">
        <v>166</v>
      </c>
    </row>
    <row r="835" spans="1:23" ht="30" customHeight="1" x14ac:dyDescent="0.3">
      <c r="A835" s="36">
        <v>856</v>
      </c>
      <c r="B835" s="19">
        <v>2023</v>
      </c>
      <c r="C835" s="20" t="s">
        <v>2577</v>
      </c>
      <c r="D835" s="20" t="s">
        <v>2578</v>
      </c>
      <c r="E835" s="21">
        <v>52186943</v>
      </c>
      <c r="F835" s="22" t="s">
        <v>2579</v>
      </c>
      <c r="G835" s="20" t="s">
        <v>89</v>
      </c>
      <c r="H835" s="20" t="s">
        <v>90</v>
      </c>
      <c r="I835" s="23">
        <v>45008</v>
      </c>
      <c r="J835" s="23">
        <v>45012</v>
      </c>
      <c r="K835" s="23" t="e">
        <f>VLOOKUP(#REF!,[1]DIRECTA!#REF!,5,FALSE)</f>
        <v>#REF!</v>
      </c>
      <c r="L835" s="31">
        <v>22407051</v>
      </c>
      <c r="M835" s="25">
        <v>0.1240875804361814</v>
      </c>
      <c r="N835" s="26">
        <v>2682534</v>
      </c>
      <c r="O835" s="26">
        <v>788981</v>
      </c>
      <c r="P835" s="26">
        <v>18935536</v>
      </c>
      <c r="Q835" s="27" t="s">
        <v>32</v>
      </c>
      <c r="R835" s="27" t="s">
        <v>32</v>
      </c>
      <c r="S835" s="20">
        <v>0</v>
      </c>
      <c r="T835" s="20" t="s">
        <v>32</v>
      </c>
      <c r="U835" s="27">
        <v>0</v>
      </c>
      <c r="V835" s="26">
        <f t="shared" si="12"/>
        <v>22407051</v>
      </c>
      <c r="W835" s="29" t="s">
        <v>244</v>
      </c>
    </row>
    <row r="836" spans="1:23" ht="30" customHeight="1" x14ac:dyDescent="0.3">
      <c r="A836" s="36">
        <v>857</v>
      </c>
      <c r="B836" s="19">
        <v>2023</v>
      </c>
      <c r="C836" s="20" t="s">
        <v>2580</v>
      </c>
      <c r="D836" s="20" t="s">
        <v>2581</v>
      </c>
      <c r="E836" s="21">
        <v>19343758</v>
      </c>
      <c r="F836" s="22" t="s">
        <v>2567</v>
      </c>
      <c r="G836" s="20" t="s">
        <v>191</v>
      </c>
      <c r="H836" s="20" t="s">
        <v>192</v>
      </c>
      <c r="I836" s="23">
        <v>45009</v>
      </c>
      <c r="J836" s="23">
        <v>45010</v>
      </c>
      <c r="K836" s="23">
        <v>45312</v>
      </c>
      <c r="L836" s="31">
        <v>54449991</v>
      </c>
      <c r="M836" s="25">
        <v>0.30303035311796472</v>
      </c>
      <c r="N836" s="26">
        <v>16500000</v>
      </c>
      <c r="O836" s="26">
        <v>0</v>
      </c>
      <c r="P836" s="26">
        <v>37949991</v>
      </c>
      <c r="Q836" s="27" t="s">
        <v>32</v>
      </c>
      <c r="R836" s="27" t="s">
        <v>32</v>
      </c>
      <c r="S836" s="20">
        <v>0</v>
      </c>
      <c r="T836" s="20" t="s">
        <v>32</v>
      </c>
      <c r="U836" s="27">
        <v>0</v>
      </c>
      <c r="V836" s="26">
        <f t="shared" si="12"/>
        <v>54449991</v>
      </c>
      <c r="W836" s="29" t="s">
        <v>94</v>
      </c>
    </row>
    <row r="837" spans="1:23" ht="30" customHeight="1" x14ac:dyDescent="0.3">
      <c r="A837" s="36">
        <v>858</v>
      </c>
      <c r="B837" s="19">
        <v>2023</v>
      </c>
      <c r="C837" s="20" t="s">
        <v>2502</v>
      </c>
      <c r="D837" s="20" t="s">
        <v>2582</v>
      </c>
      <c r="E837" s="21">
        <v>53106119</v>
      </c>
      <c r="F837" s="22" t="s">
        <v>2583</v>
      </c>
      <c r="G837" s="20" t="s">
        <v>266</v>
      </c>
      <c r="H837" s="20" t="s">
        <v>267</v>
      </c>
      <c r="I837" s="23">
        <v>45009</v>
      </c>
      <c r="J837" s="23" t="e">
        <f>VLOOKUP(#REF!,[1]DIRECTA!#REF!,4,FALSE)</f>
        <v>#REF!</v>
      </c>
      <c r="K837" s="23" t="e">
        <f>VLOOKUP(#REF!,[1]DIRECTA!#REF!,5,FALSE)</f>
        <v>#REF!</v>
      </c>
      <c r="L837" s="31">
        <v>56952000</v>
      </c>
      <c r="M837" s="25">
        <v>0.12222222222222222</v>
      </c>
      <c r="N837" s="26">
        <v>6960800</v>
      </c>
      <c r="O837" s="26">
        <v>0</v>
      </c>
      <c r="P837" s="26">
        <v>49991200</v>
      </c>
      <c r="Q837" s="27" t="s">
        <v>32</v>
      </c>
      <c r="R837" s="27" t="s">
        <v>32</v>
      </c>
      <c r="S837" s="20">
        <v>0</v>
      </c>
      <c r="T837" s="20" t="s">
        <v>32</v>
      </c>
      <c r="U837" s="27">
        <v>0</v>
      </c>
      <c r="V837" s="26">
        <f t="shared" si="12"/>
        <v>56952000</v>
      </c>
      <c r="W837" s="29" t="s">
        <v>196</v>
      </c>
    </row>
    <row r="838" spans="1:23" ht="30" customHeight="1" x14ac:dyDescent="0.3">
      <c r="A838" s="36">
        <v>859</v>
      </c>
      <c r="B838" s="19">
        <v>2023</v>
      </c>
      <c r="C838" s="20" t="s">
        <v>2584</v>
      </c>
      <c r="D838" s="20" t="s">
        <v>2585</v>
      </c>
      <c r="E838" s="21">
        <v>1014222734</v>
      </c>
      <c r="F838" s="22" t="s">
        <v>2583</v>
      </c>
      <c r="G838" s="20" t="s">
        <v>266</v>
      </c>
      <c r="H838" s="20" t="s">
        <v>267</v>
      </c>
      <c r="I838" s="23">
        <v>45009</v>
      </c>
      <c r="J838" s="23" t="e">
        <f>VLOOKUP(#REF!,[1]DIRECTA!#REF!,4,FALSE)</f>
        <v>#REF!</v>
      </c>
      <c r="K838" s="23" t="e">
        <f>VLOOKUP(#REF!,[1]DIRECTA!#REF!,5,FALSE)</f>
        <v>#REF!</v>
      </c>
      <c r="L838" s="31">
        <v>56952000</v>
      </c>
      <c r="M838" s="25">
        <v>0.12222222222222222</v>
      </c>
      <c r="N838" s="26">
        <v>6960800</v>
      </c>
      <c r="O838" s="26">
        <v>0</v>
      </c>
      <c r="P838" s="26">
        <v>49991200</v>
      </c>
      <c r="Q838" s="27" t="s">
        <v>32</v>
      </c>
      <c r="R838" s="27" t="s">
        <v>32</v>
      </c>
      <c r="S838" s="20">
        <v>0</v>
      </c>
      <c r="T838" s="20" t="s">
        <v>32</v>
      </c>
      <c r="U838" s="27">
        <v>0</v>
      </c>
      <c r="V838" s="26">
        <f t="shared" si="12"/>
        <v>56952000</v>
      </c>
      <c r="W838" s="29" t="s">
        <v>271</v>
      </c>
    </row>
    <row r="839" spans="1:23" ht="30" customHeight="1" x14ac:dyDescent="0.3">
      <c r="A839" s="36">
        <v>860</v>
      </c>
      <c r="B839" s="19">
        <v>2023</v>
      </c>
      <c r="C839" s="20" t="s">
        <v>2586</v>
      </c>
      <c r="D839" s="20" t="s">
        <v>2587</v>
      </c>
      <c r="E839" s="21">
        <v>1091676518</v>
      </c>
      <c r="F839" s="22" t="s">
        <v>2588</v>
      </c>
      <c r="G839" s="20" t="s">
        <v>239</v>
      </c>
      <c r="H839" s="20" t="s">
        <v>240</v>
      </c>
      <c r="I839" s="23">
        <v>45014</v>
      </c>
      <c r="J839" s="23">
        <v>45019</v>
      </c>
      <c r="K839" s="23">
        <v>45291</v>
      </c>
      <c r="L839" s="31">
        <v>46116000</v>
      </c>
      <c r="M839" s="25">
        <v>0.1</v>
      </c>
      <c r="N839" s="26">
        <v>4611600</v>
      </c>
      <c r="O839" s="26">
        <v>0</v>
      </c>
      <c r="P839" s="26">
        <v>41504400</v>
      </c>
      <c r="Q839" s="27" t="s">
        <v>32</v>
      </c>
      <c r="R839" s="27" t="s">
        <v>32</v>
      </c>
      <c r="S839" s="20">
        <v>0</v>
      </c>
      <c r="T839" s="20" t="s">
        <v>32</v>
      </c>
      <c r="U839" s="27">
        <v>0</v>
      </c>
      <c r="V839" s="26">
        <f t="shared" ref="V839:V902" si="13">L839+U839</f>
        <v>46116000</v>
      </c>
      <c r="W839" s="29" t="s">
        <v>271</v>
      </c>
    </row>
    <row r="840" spans="1:23" ht="30" customHeight="1" x14ac:dyDescent="0.3">
      <c r="A840" s="36">
        <v>861</v>
      </c>
      <c r="B840" s="19">
        <v>2023</v>
      </c>
      <c r="C840" s="20" t="s">
        <v>2589</v>
      </c>
      <c r="D840" s="20" t="s">
        <v>2590</v>
      </c>
      <c r="E840" s="21">
        <v>1144077082</v>
      </c>
      <c r="F840" s="22" t="s">
        <v>2591</v>
      </c>
      <c r="G840" s="20" t="s">
        <v>239</v>
      </c>
      <c r="H840" s="20" t="s">
        <v>240</v>
      </c>
      <c r="I840" s="23">
        <v>45014</v>
      </c>
      <c r="J840" s="23">
        <v>45019</v>
      </c>
      <c r="K840" s="23">
        <v>45291</v>
      </c>
      <c r="L840" s="31">
        <v>46116000</v>
      </c>
      <c r="M840" s="25">
        <v>0.1</v>
      </c>
      <c r="N840" s="26">
        <v>4611600</v>
      </c>
      <c r="O840" s="26">
        <v>0</v>
      </c>
      <c r="P840" s="26">
        <v>41504400</v>
      </c>
      <c r="Q840" s="27" t="s">
        <v>32</v>
      </c>
      <c r="R840" s="27" t="s">
        <v>32</v>
      </c>
      <c r="S840" s="20">
        <v>0</v>
      </c>
      <c r="T840" s="20" t="s">
        <v>32</v>
      </c>
      <c r="U840" s="27">
        <v>0</v>
      </c>
      <c r="V840" s="26">
        <f t="shared" si="13"/>
        <v>46116000</v>
      </c>
      <c r="W840" s="29" t="s">
        <v>244</v>
      </c>
    </row>
    <row r="841" spans="1:23" ht="30" customHeight="1" x14ac:dyDescent="0.3">
      <c r="A841" s="36">
        <v>862</v>
      </c>
      <c r="B841" s="19">
        <v>2023</v>
      </c>
      <c r="C841" s="20" t="s">
        <v>2592</v>
      </c>
      <c r="D841" s="20" t="s">
        <v>2593</v>
      </c>
      <c r="E841" s="21">
        <v>1015449779</v>
      </c>
      <c r="F841" s="22" t="s">
        <v>2583</v>
      </c>
      <c r="G841" s="20" t="s">
        <v>191</v>
      </c>
      <c r="H841" s="20" t="s">
        <v>192</v>
      </c>
      <c r="I841" s="23">
        <v>45014</v>
      </c>
      <c r="J841" s="23">
        <v>45019</v>
      </c>
      <c r="K841" s="23">
        <v>45289</v>
      </c>
      <c r="L841" s="31">
        <v>24000000</v>
      </c>
      <c r="M841" s="25">
        <v>9.3333333333333338E-2</v>
      </c>
      <c r="N841" s="26">
        <v>2240000</v>
      </c>
      <c r="O841" s="26">
        <v>0</v>
      </c>
      <c r="P841" s="26">
        <v>21760000</v>
      </c>
      <c r="Q841" s="27" t="s">
        <v>32</v>
      </c>
      <c r="R841" s="27" t="s">
        <v>32</v>
      </c>
      <c r="S841" s="20">
        <v>0</v>
      </c>
      <c r="T841" s="20" t="s">
        <v>32</v>
      </c>
      <c r="U841" s="27">
        <v>0</v>
      </c>
      <c r="V841" s="26">
        <f t="shared" si="13"/>
        <v>24000000</v>
      </c>
      <c r="W841" s="29" t="s">
        <v>244</v>
      </c>
    </row>
    <row r="842" spans="1:23" ht="30" customHeight="1" x14ac:dyDescent="0.3">
      <c r="A842" s="36">
        <v>863</v>
      </c>
      <c r="B842" s="19">
        <v>2023</v>
      </c>
      <c r="C842" s="20" t="s">
        <v>2594</v>
      </c>
      <c r="D842" s="20" t="s">
        <v>2595</v>
      </c>
      <c r="E842" s="21">
        <v>30399541</v>
      </c>
      <c r="F842" s="22" t="s">
        <v>2583</v>
      </c>
      <c r="G842" s="20" t="s">
        <v>2431</v>
      </c>
      <c r="H842" s="20" t="s">
        <v>2432</v>
      </c>
      <c r="I842" s="23">
        <v>45014</v>
      </c>
      <c r="J842" s="23">
        <v>45019</v>
      </c>
      <c r="K842" s="23">
        <v>45201</v>
      </c>
      <c r="L842" s="31">
        <v>30900000</v>
      </c>
      <c r="M842" s="25">
        <v>0.15555556634304207</v>
      </c>
      <c r="N842" s="26">
        <v>4806667</v>
      </c>
      <c r="O842" s="26">
        <v>0</v>
      </c>
      <c r="P842" s="26">
        <v>26093333</v>
      </c>
      <c r="Q842" s="27" t="s">
        <v>32</v>
      </c>
      <c r="R842" s="27" t="s">
        <v>32</v>
      </c>
      <c r="S842" s="20">
        <v>0</v>
      </c>
      <c r="T842" s="20" t="s">
        <v>32</v>
      </c>
      <c r="U842" s="27">
        <v>0</v>
      </c>
      <c r="V842" s="26">
        <f t="shared" si="13"/>
        <v>30900000</v>
      </c>
      <c r="W842" s="29" t="s">
        <v>196</v>
      </c>
    </row>
    <row r="843" spans="1:23" ht="30" customHeight="1" x14ac:dyDescent="0.3">
      <c r="A843" s="36">
        <v>865</v>
      </c>
      <c r="B843" s="19">
        <v>2023</v>
      </c>
      <c r="C843" s="20" t="s">
        <v>2596</v>
      </c>
      <c r="D843" s="20" t="s">
        <v>2597</v>
      </c>
      <c r="E843" s="21">
        <v>1033800543</v>
      </c>
      <c r="F843" s="22" t="s">
        <v>2583</v>
      </c>
      <c r="G843" s="20" t="s">
        <v>266</v>
      </c>
      <c r="H843" s="20" t="s">
        <v>267</v>
      </c>
      <c r="I843" s="23">
        <v>45014</v>
      </c>
      <c r="J843" s="23">
        <v>45015</v>
      </c>
      <c r="K843" s="23">
        <v>45289</v>
      </c>
      <c r="L843" s="31">
        <v>40500000</v>
      </c>
      <c r="M843" s="25">
        <v>0.11481481481481481</v>
      </c>
      <c r="N843" s="26">
        <v>4650000</v>
      </c>
      <c r="O843" s="26">
        <v>0</v>
      </c>
      <c r="P843" s="26">
        <v>35850000</v>
      </c>
      <c r="Q843" s="27" t="s">
        <v>32</v>
      </c>
      <c r="R843" s="27" t="s">
        <v>32</v>
      </c>
      <c r="S843" s="20">
        <v>0</v>
      </c>
      <c r="T843" s="20" t="s">
        <v>32</v>
      </c>
      <c r="U843" s="27">
        <v>0</v>
      </c>
      <c r="V843" s="26">
        <f t="shared" si="13"/>
        <v>40500000</v>
      </c>
      <c r="W843" s="30"/>
    </row>
    <row r="844" spans="1:23" ht="30" customHeight="1" x14ac:dyDescent="0.3">
      <c r="A844" s="36">
        <v>866</v>
      </c>
      <c r="B844" s="19">
        <v>2023</v>
      </c>
      <c r="C844" s="20" t="s">
        <v>2598</v>
      </c>
      <c r="D844" s="20" t="s">
        <v>2599</v>
      </c>
      <c r="E844" s="21">
        <v>30397441</v>
      </c>
      <c r="F844" s="22" t="s">
        <v>2583</v>
      </c>
      <c r="G844" s="20" t="s">
        <v>134</v>
      </c>
      <c r="H844" s="20" t="s">
        <v>135</v>
      </c>
      <c r="I844" s="23">
        <v>45015</v>
      </c>
      <c r="J844" s="23">
        <v>45026</v>
      </c>
      <c r="K844" s="23">
        <v>45291</v>
      </c>
      <c r="L844" s="31">
        <v>65160000</v>
      </c>
      <c r="M844" s="25">
        <v>7.7777777777777779E-2</v>
      </c>
      <c r="N844" s="26">
        <v>5068000</v>
      </c>
      <c r="O844" s="26">
        <v>0</v>
      </c>
      <c r="P844" s="26">
        <v>60092000</v>
      </c>
      <c r="Q844" s="27" t="s">
        <v>32</v>
      </c>
      <c r="R844" s="27" t="s">
        <v>32</v>
      </c>
      <c r="S844" s="20">
        <v>0</v>
      </c>
      <c r="T844" s="20" t="s">
        <v>32</v>
      </c>
      <c r="U844" s="27">
        <v>0</v>
      </c>
      <c r="V844" s="26">
        <f t="shared" si="13"/>
        <v>65160000</v>
      </c>
      <c r="W844" s="29" t="s">
        <v>271</v>
      </c>
    </row>
    <row r="845" spans="1:23" ht="30" customHeight="1" x14ac:dyDescent="0.3">
      <c r="A845" s="36">
        <v>867</v>
      </c>
      <c r="B845" s="19">
        <v>2023</v>
      </c>
      <c r="C845" s="20" t="s">
        <v>2600</v>
      </c>
      <c r="D845" s="20" t="s">
        <v>2601</v>
      </c>
      <c r="E845" s="21">
        <v>1020824479</v>
      </c>
      <c r="F845" s="22" t="s">
        <v>2602</v>
      </c>
      <c r="G845" s="20" t="s">
        <v>239</v>
      </c>
      <c r="H845" s="20" t="s">
        <v>240</v>
      </c>
      <c r="I845" s="23">
        <v>45015</v>
      </c>
      <c r="J845" s="23">
        <v>45020</v>
      </c>
      <c r="K845" s="23">
        <v>45291</v>
      </c>
      <c r="L845" s="31">
        <v>46116000</v>
      </c>
      <c r="M845" s="25">
        <v>9.6428571428571433E-2</v>
      </c>
      <c r="N845" s="26">
        <v>4446900</v>
      </c>
      <c r="O845" s="26">
        <v>0</v>
      </c>
      <c r="P845" s="26">
        <v>41669100</v>
      </c>
      <c r="Q845" s="27" t="s">
        <v>32</v>
      </c>
      <c r="R845" s="27" t="s">
        <v>32</v>
      </c>
      <c r="S845" s="20">
        <v>0</v>
      </c>
      <c r="T845" s="20" t="s">
        <v>32</v>
      </c>
      <c r="U845" s="27">
        <v>0</v>
      </c>
      <c r="V845" s="26">
        <f t="shared" si="13"/>
        <v>46116000</v>
      </c>
      <c r="W845" s="29" t="s">
        <v>139</v>
      </c>
    </row>
    <row r="846" spans="1:23" ht="30" customHeight="1" x14ac:dyDescent="0.3">
      <c r="A846" s="36">
        <v>868</v>
      </c>
      <c r="B846" s="19">
        <v>2023</v>
      </c>
      <c r="C846" s="20" t="s">
        <v>2603</v>
      </c>
      <c r="D846" s="20" t="s">
        <v>2604</v>
      </c>
      <c r="E846" s="21">
        <v>800250589</v>
      </c>
      <c r="F846" s="22" t="s">
        <v>2605</v>
      </c>
      <c r="G846" s="20" t="s">
        <v>239</v>
      </c>
      <c r="H846" s="20" t="s">
        <v>240</v>
      </c>
      <c r="I846" s="23">
        <v>45015</v>
      </c>
      <c r="J846" s="23">
        <v>45029</v>
      </c>
      <c r="K846" s="23">
        <v>45394</v>
      </c>
      <c r="L846" s="31">
        <v>32000000</v>
      </c>
      <c r="M846" s="25">
        <v>0</v>
      </c>
      <c r="N846" s="26">
        <v>0</v>
      </c>
      <c r="O846" s="26">
        <v>0</v>
      </c>
      <c r="P846" s="26">
        <v>32000000</v>
      </c>
      <c r="Q846" s="27" t="s">
        <v>32</v>
      </c>
      <c r="R846" s="27" t="s">
        <v>32</v>
      </c>
      <c r="S846" s="20">
        <v>0</v>
      </c>
      <c r="T846" s="20" t="s">
        <v>32</v>
      </c>
      <c r="U846" s="27">
        <v>0</v>
      </c>
      <c r="V846" s="26">
        <f t="shared" si="13"/>
        <v>32000000</v>
      </c>
      <c r="W846" s="29" t="s">
        <v>244</v>
      </c>
    </row>
    <row r="847" spans="1:23" ht="30" customHeight="1" x14ac:dyDescent="0.3">
      <c r="A847" s="36">
        <v>869</v>
      </c>
      <c r="B847" s="19">
        <v>2023</v>
      </c>
      <c r="C847" s="20" t="s">
        <v>2606</v>
      </c>
      <c r="D847" s="20" t="s">
        <v>2607</v>
      </c>
      <c r="E847" s="21">
        <v>52545038</v>
      </c>
      <c r="F847" s="22" t="s">
        <v>2608</v>
      </c>
      <c r="G847" s="20" t="s">
        <v>239</v>
      </c>
      <c r="H847" s="20" t="s">
        <v>240</v>
      </c>
      <c r="I847" s="23">
        <v>45015</v>
      </c>
      <c r="J847" s="23">
        <v>45019</v>
      </c>
      <c r="K847" s="23">
        <v>45291</v>
      </c>
      <c r="L847" s="31">
        <v>54425500</v>
      </c>
      <c r="M847" s="25">
        <v>9.8245620159667799E-2</v>
      </c>
      <c r="N847" s="26">
        <v>5347067</v>
      </c>
      <c r="O847" s="26">
        <v>0</v>
      </c>
      <c r="P847" s="26">
        <v>49078433</v>
      </c>
      <c r="Q847" s="27" t="s">
        <v>32</v>
      </c>
      <c r="R847" s="27" t="s">
        <v>32</v>
      </c>
      <c r="S847" s="20">
        <v>0</v>
      </c>
      <c r="T847" s="20" t="s">
        <v>32</v>
      </c>
      <c r="U847" s="27">
        <v>0</v>
      </c>
      <c r="V847" s="26">
        <f t="shared" si="13"/>
        <v>54425500</v>
      </c>
      <c r="W847" s="29" t="s">
        <v>244</v>
      </c>
    </row>
    <row r="848" spans="1:23" ht="30" customHeight="1" x14ac:dyDescent="0.3">
      <c r="A848" s="36">
        <v>870</v>
      </c>
      <c r="B848" s="19">
        <v>2023</v>
      </c>
      <c r="C848" s="20" t="s">
        <v>2609</v>
      </c>
      <c r="D848" s="20" t="s">
        <v>2610</v>
      </c>
      <c r="E848" s="21">
        <v>1018486377</v>
      </c>
      <c r="F848" s="22" t="s">
        <v>2611</v>
      </c>
      <c r="G848" s="20" t="s">
        <v>239</v>
      </c>
      <c r="H848" s="20" t="s">
        <v>240</v>
      </c>
      <c r="I848" s="23">
        <v>45016</v>
      </c>
      <c r="J848" s="23">
        <v>45019</v>
      </c>
      <c r="K848" s="23">
        <v>45291</v>
      </c>
      <c r="L848" s="31">
        <v>46116000</v>
      </c>
      <c r="M848" s="25">
        <v>0.1</v>
      </c>
      <c r="N848" s="26">
        <v>4611600</v>
      </c>
      <c r="O848" s="26">
        <v>0</v>
      </c>
      <c r="P848" s="26">
        <v>41504400</v>
      </c>
      <c r="Q848" s="27" t="s">
        <v>32</v>
      </c>
      <c r="R848" s="27" t="s">
        <v>32</v>
      </c>
      <c r="S848" s="20">
        <v>0</v>
      </c>
      <c r="T848" s="20" t="s">
        <v>32</v>
      </c>
      <c r="U848" s="27">
        <v>0</v>
      </c>
      <c r="V848" s="26">
        <f t="shared" si="13"/>
        <v>46116000</v>
      </c>
      <c r="W848" s="29" t="s">
        <v>244</v>
      </c>
    </row>
    <row r="849" spans="1:23" ht="30" customHeight="1" x14ac:dyDescent="0.3">
      <c r="A849" s="36">
        <v>871</v>
      </c>
      <c r="B849" s="19">
        <v>2023</v>
      </c>
      <c r="C849" s="20" t="s">
        <v>2612</v>
      </c>
      <c r="D849" s="20" t="s">
        <v>2613</v>
      </c>
      <c r="E849" s="21">
        <v>1030591394</v>
      </c>
      <c r="F849" s="22" t="s">
        <v>2614</v>
      </c>
      <c r="G849" s="20" t="s">
        <v>239</v>
      </c>
      <c r="H849" s="20" t="s">
        <v>240</v>
      </c>
      <c r="I849" s="23">
        <v>45016</v>
      </c>
      <c r="J849" s="23">
        <v>45020</v>
      </c>
      <c r="K849" s="23">
        <v>45291</v>
      </c>
      <c r="L849" s="31">
        <v>46116000</v>
      </c>
      <c r="M849" s="25">
        <v>9.6428571428571433E-2</v>
      </c>
      <c r="N849" s="26">
        <v>4446900</v>
      </c>
      <c r="O849" s="26">
        <v>0</v>
      </c>
      <c r="P849" s="26">
        <v>41669100</v>
      </c>
      <c r="Q849" s="27" t="s">
        <v>32</v>
      </c>
      <c r="R849" s="27" t="s">
        <v>32</v>
      </c>
      <c r="S849" s="20">
        <v>0</v>
      </c>
      <c r="T849" s="20" t="s">
        <v>32</v>
      </c>
      <c r="U849" s="27">
        <v>0</v>
      </c>
      <c r="V849" s="26">
        <f t="shared" si="13"/>
        <v>46116000</v>
      </c>
      <c r="W849" s="29" t="s">
        <v>244</v>
      </c>
    </row>
    <row r="850" spans="1:23" ht="30" customHeight="1" x14ac:dyDescent="0.3">
      <c r="A850" s="36">
        <v>872</v>
      </c>
      <c r="B850" s="19">
        <v>2023</v>
      </c>
      <c r="C850" s="20" t="s">
        <v>2615</v>
      </c>
      <c r="D850" s="20" t="s">
        <v>2616</v>
      </c>
      <c r="E850" s="21">
        <v>1010226364</v>
      </c>
      <c r="F850" s="22" t="s">
        <v>2617</v>
      </c>
      <c r="G850" s="20" t="s">
        <v>239</v>
      </c>
      <c r="H850" s="20" t="s">
        <v>240</v>
      </c>
      <c r="I850" s="23">
        <v>45016</v>
      </c>
      <c r="J850" s="23">
        <v>45019</v>
      </c>
      <c r="K850" s="23">
        <v>45291</v>
      </c>
      <c r="L850" s="31">
        <v>46116000</v>
      </c>
      <c r="M850" s="25">
        <v>0.1</v>
      </c>
      <c r="N850" s="26">
        <v>4611600</v>
      </c>
      <c r="O850" s="26">
        <v>0</v>
      </c>
      <c r="P850" s="26">
        <v>41504400</v>
      </c>
      <c r="Q850" s="27" t="s">
        <v>32</v>
      </c>
      <c r="R850" s="27" t="s">
        <v>32</v>
      </c>
      <c r="S850" s="20">
        <v>0</v>
      </c>
      <c r="T850" s="20" t="s">
        <v>32</v>
      </c>
      <c r="U850" s="27">
        <v>0</v>
      </c>
      <c r="V850" s="26">
        <f t="shared" si="13"/>
        <v>46116000</v>
      </c>
      <c r="W850" s="29" t="s">
        <v>244</v>
      </c>
    </row>
    <row r="851" spans="1:23" ht="30" customHeight="1" x14ac:dyDescent="0.3">
      <c r="A851" s="36">
        <v>873</v>
      </c>
      <c r="B851" s="19">
        <v>2023</v>
      </c>
      <c r="C851" s="20" t="s">
        <v>2618</v>
      </c>
      <c r="D851" s="20" t="s">
        <v>2619</v>
      </c>
      <c r="E851" s="21">
        <v>1085260195</v>
      </c>
      <c r="F851" s="22" t="s">
        <v>2620</v>
      </c>
      <c r="G851" s="20" t="s">
        <v>239</v>
      </c>
      <c r="H851" s="20" t="s">
        <v>240</v>
      </c>
      <c r="I851" s="23">
        <v>45016</v>
      </c>
      <c r="J851" s="23">
        <v>45019</v>
      </c>
      <c r="K851" s="23">
        <v>45291</v>
      </c>
      <c r="L851" s="31">
        <v>46116000</v>
      </c>
      <c r="M851" s="25">
        <v>0.1</v>
      </c>
      <c r="N851" s="26">
        <v>4611600</v>
      </c>
      <c r="O851" s="26">
        <v>0</v>
      </c>
      <c r="P851" s="26">
        <v>41504400</v>
      </c>
      <c r="Q851" s="27" t="s">
        <v>32</v>
      </c>
      <c r="R851" s="27" t="s">
        <v>32</v>
      </c>
      <c r="S851" s="20">
        <v>0</v>
      </c>
      <c r="T851" s="20" t="s">
        <v>32</v>
      </c>
      <c r="U851" s="27">
        <v>0</v>
      </c>
      <c r="V851" s="26">
        <f t="shared" si="13"/>
        <v>46116000</v>
      </c>
      <c r="W851" s="29" t="s">
        <v>244</v>
      </c>
    </row>
    <row r="852" spans="1:23" ht="30" customHeight="1" x14ac:dyDescent="0.3">
      <c r="A852" s="36">
        <v>874</v>
      </c>
      <c r="B852" s="19">
        <v>2023</v>
      </c>
      <c r="C852" s="20" t="s">
        <v>2621</v>
      </c>
      <c r="D852" s="20" t="s">
        <v>2622</v>
      </c>
      <c r="E852" s="21">
        <v>1053806870</v>
      </c>
      <c r="F852" s="22" t="s">
        <v>2623</v>
      </c>
      <c r="G852" s="20" t="s">
        <v>230</v>
      </c>
      <c r="H852" s="20" t="s">
        <v>231</v>
      </c>
      <c r="I852" s="23">
        <v>45016</v>
      </c>
      <c r="J852" s="23">
        <v>45020</v>
      </c>
      <c r="K852" s="23">
        <v>45291</v>
      </c>
      <c r="L852" s="31">
        <v>36900000</v>
      </c>
      <c r="M852" s="25">
        <v>0.1</v>
      </c>
      <c r="N852" s="26">
        <v>3690000</v>
      </c>
      <c r="O852" s="26">
        <v>0</v>
      </c>
      <c r="P852" s="26">
        <v>33210000</v>
      </c>
      <c r="Q852" s="27" t="s">
        <v>32</v>
      </c>
      <c r="R852" s="27" t="s">
        <v>32</v>
      </c>
      <c r="S852" s="20">
        <v>0</v>
      </c>
      <c r="T852" s="20" t="s">
        <v>32</v>
      </c>
      <c r="U852" s="27">
        <v>0</v>
      </c>
      <c r="V852" s="26">
        <f t="shared" si="13"/>
        <v>36900000</v>
      </c>
      <c r="W852" s="29" t="s">
        <v>244</v>
      </c>
    </row>
    <row r="853" spans="1:23" ht="30" customHeight="1" x14ac:dyDescent="0.3">
      <c r="A853" s="36">
        <v>875</v>
      </c>
      <c r="B853" s="19">
        <v>2023</v>
      </c>
      <c r="C853" s="20" t="s">
        <v>2624</v>
      </c>
      <c r="D853" s="20" t="s">
        <v>2625</v>
      </c>
      <c r="E853" s="21">
        <v>1055314511</v>
      </c>
      <c r="F853" s="22" t="s">
        <v>2626</v>
      </c>
      <c r="G853" s="20" t="s">
        <v>239</v>
      </c>
      <c r="H853" s="20" t="s">
        <v>240</v>
      </c>
      <c r="I853" s="23">
        <v>45016</v>
      </c>
      <c r="J853" s="23">
        <v>45019</v>
      </c>
      <c r="K853" s="23">
        <v>45291</v>
      </c>
      <c r="L853" s="31">
        <v>46116000</v>
      </c>
      <c r="M853" s="25">
        <v>0.1</v>
      </c>
      <c r="N853" s="26">
        <v>4611600</v>
      </c>
      <c r="O853" s="26">
        <v>0</v>
      </c>
      <c r="P853" s="26">
        <v>41504400</v>
      </c>
      <c r="Q853" s="27" t="s">
        <v>32</v>
      </c>
      <c r="R853" s="27" t="s">
        <v>32</v>
      </c>
      <c r="S853" s="20">
        <v>0</v>
      </c>
      <c r="T853" s="20" t="s">
        <v>32</v>
      </c>
      <c r="U853" s="27">
        <v>0</v>
      </c>
      <c r="V853" s="26">
        <f t="shared" si="13"/>
        <v>46116000</v>
      </c>
      <c r="W853" s="29" t="s">
        <v>235</v>
      </c>
    </row>
    <row r="854" spans="1:23" ht="30" customHeight="1" x14ac:dyDescent="0.3">
      <c r="A854" s="36">
        <v>876</v>
      </c>
      <c r="B854" s="19">
        <v>2023</v>
      </c>
      <c r="C854" s="20" t="s">
        <v>2627</v>
      </c>
      <c r="D854" s="20" t="s">
        <v>2628</v>
      </c>
      <c r="E854" s="21">
        <v>52431075</v>
      </c>
      <c r="F854" s="22" t="s">
        <v>2629</v>
      </c>
      <c r="G854" s="20" t="s">
        <v>266</v>
      </c>
      <c r="H854" s="20" t="s">
        <v>267</v>
      </c>
      <c r="I854" s="23">
        <v>45016</v>
      </c>
      <c r="J854" s="23">
        <v>45020</v>
      </c>
      <c r="K854" s="23">
        <v>45291</v>
      </c>
      <c r="L854" s="31">
        <v>56952000</v>
      </c>
      <c r="M854" s="25">
        <v>0.1</v>
      </c>
      <c r="N854" s="26">
        <v>5695200</v>
      </c>
      <c r="O854" s="26">
        <v>0</v>
      </c>
      <c r="P854" s="26">
        <v>51256800</v>
      </c>
      <c r="Q854" s="27" t="s">
        <v>32</v>
      </c>
      <c r="R854" s="27" t="s">
        <v>32</v>
      </c>
      <c r="S854" s="20">
        <v>0</v>
      </c>
      <c r="T854" s="20" t="s">
        <v>32</v>
      </c>
      <c r="U854" s="27">
        <v>0</v>
      </c>
      <c r="V854" s="26">
        <f t="shared" si="13"/>
        <v>56952000</v>
      </c>
      <c r="W854" s="29" t="s">
        <v>244</v>
      </c>
    </row>
    <row r="855" spans="1:23" ht="30" customHeight="1" x14ac:dyDescent="0.3">
      <c r="A855" s="36">
        <v>877</v>
      </c>
      <c r="B855" s="19">
        <v>2023</v>
      </c>
      <c r="C855" s="20" t="s">
        <v>2630</v>
      </c>
      <c r="D855" s="20" t="s">
        <v>2631</v>
      </c>
      <c r="E855" s="21">
        <v>1085313128</v>
      </c>
      <c r="F855" s="22" t="s">
        <v>2632</v>
      </c>
      <c r="G855" s="20" t="s">
        <v>239</v>
      </c>
      <c r="H855" s="20" t="s">
        <v>240</v>
      </c>
      <c r="I855" s="23">
        <v>45019</v>
      </c>
      <c r="J855" s="23">
        <v>45020</v>
      </c>
      <c r="K855" s="23">
        <v>45291</v>
      </c>
      <c r="L855" s="31">
        <v>46116000</v>
      </c>
      <c r="M855" s="25">
        <v>9.6428571428571433E-2</v>
      </c>
      <c r="N855" s="26">
        <v>4446900</v>
      </c>
      <c r="O855" s="26">
        <v>0</v>
      </c>
      <c r="P855" s="26">
        <v>41669100</v>
      </c>
      <c r="Q855" s="27" t="s">
        <v>32</v>
      </c>
      <c r="R855" s="27" t="s">
        <v>32</v>
      </c>
      <c r="S855" s="20">
        <v>0</v>
      </c>
      <c r="T855" s="20" t="s">
        <v>32</v>
      </c>
      <c r="U855" s="27">
        <v>0</v>
      </c>
      <c r="V855" s="26">
        <f t="shared" si="13"/>
        <v>46116000</v>
      </c>
      <c r="W855" s="29" t="s">
        <v>271</v>
      </c>
    </row>
    <row r="856" spans="1:23" ht="30" customHeight="1" x14ac:dyDescent="0.3">
      <c r="A856" s="36">
        <v>878</v>
      </c>
      <c r="B856" s="19">
        <v>2023</v>
      </c>
      <c r="C856" s="20" t="s">
        <v>2633</v>
      </c>
      <c r="D856" s="20" t="s">
        <v>2634</v>
      </c>
      <c r="E856" s="21">
        <v>1033792551</v>
      </c>
      <c r="F856" s="22" t="s">
        <v>2635</v>
      </c>
      <c r="G856" s="20" t="s">
        <v>239</v>
      </c>
      <c r="H856" s="20" t="s">
        <v>240</v>
      </c>
      <c r="I856" s="23">
        <v>45020</v>
      </c>
      <c r="J856" s="23">
        <v>45021</v>
      </c>
      <c r="K856" s="23">
        <v>45291</v>
      </c>
      <c r="L856" s="31">
        <v>46116000</v>
      </c>
      <c r="M856" s="25">
        <v>9.285714285714286E-2</v>
      </c>
      <c r="N856" s="26">
        <v>4282200</v>
      </c>
      <c r="O856" s="26">
        <v>0</v>
      </c>
      <c r="P856" s="26">
        <v>41833800</v>
      </c>
      <c r="Q856" s="27" t="s">
        <v>32</v>
      </c>
      <c r="R856" s="27" t="s">
        <v>32</v>
      </c>
      <c r="S856" s="20">
        <v>0</v>
      </c>
      <c r="T856" s="20" t="s">
        <v>32</v>
      </c>
      <c r="U856" s="27">
        <v>0</v>
      </c>
      <c r="V856" s="26">
        <f t="shared" si="13"/>
        <v>46116000</v>
      </c>
      <c r="W856" s="29" t="s">
        <v>244</v>
      </c>
    </row>
    <row r="857" spans="1:23" ht="30" customHeight="1" x14ac:dyDescent="0.3">
      <c r="A857" s="36">
        <v>879</v>
      </c>
      <c r="B857" s="19">
        <v>2023</v>
      </c>
      <c r="C857" s="20" t="s">
        <v>2636</v>
      </c>
      <c r="D857" s="20" t="s">
        <v>2637</v>
      </c>
      <c r="E857" s="21">
        <v>52760901</v>
      </c>
      <c r="F857" s="22" t="s">
        <v>2638</v>
      </c>
      <c r="G857" s="20" t="s">
        <v>134</v>
      </c>
      <c r="H857" s="20" t="s">
        <v>135</v>
      </c>
      <c r="I857" s="23">
        <v>45020</v>
      </c>
      <c r="J857" s="23">
        <v>45027</v>
      </c>
      <c r="K857" s="23">
        <v>45291</v>
      </c>
      <c r="L857" s="31">
        <v>21630000</v>
      </c>
      <c r="M857" s="25">
        <v>6.6666666666666666E-2</v>
      </c>
      <c r="N857" s="26">
        <v>1442000</v>
      </c>
      <c r="O857" s="26">
        <v>0</v>
      </c>
      <c r="P857" s="26">
        <v>20188000</v>
      </c>
      <c r="Q857" s="27" t="s">
        <v>32</v>
      </c>
      <c r="R857" s="27" t="s">
        <v>32</v>
      </c>
      <c r="S857" s="20">
        <v>0</v>
      </c>
      <c r="T857" s="20" t="s">
        <v>32</v>
      </c>
      <c r="U857" s="27">
        <v>0</v>
      </c>
      <c r="V857" s="26">
        <f t="shared" si="13"/>
        <v>21630000</v>
      </c>
      <c r="W857" s="29" t="s">
        <v>244</v>
      </c>
    </row>
    <row r="858" spans="1:23" ht="30" customHeight="1" x14ac:dyDescent="0.3">
      <c r="A858" s="36">
        <v>880</v>
      </c>
      <c r="B858" s="19">
        <v>2023</v>
      </c>
      <c r="C858" s="20" t="s">
        <v>2639</v>
      </c>
      <c r="D858" s="20" t="s">
        <v>2640</v>
      </c>
      <c r="E858" s="21">
        <v>1020768491</v>
      </c>
      <c r="F858" s="22" t="s">
        <v>2641</v>
      </c>
      <c r="G858" s="20" t="s">
        <v>239</v>
      </c>
      <c r="H858" s="20" t="s">
        <v>240</v>
      </c>
      <c r="I858" s="23">
        <v>45020</v>
      </c>
      <c r="J858" s="23">
        <v>45021</v>
      </c>
      <c r="K858" s="23">
        <v>45264</v>
      </c>
      <c r="L858" s="31">
        <v>56000000</v>
      </c>
      <c r="M858" s="25">
        <v>0.10833333928571429</v>
      </c>
      <c r="N858" s="26">
        <v>6066667</v>
      </c>
      <c r="O858" s="26">
        <v>0</v>
      </c>
      <c r="P858" s="26">
        <v>49933333</v>
      </c>
      <c r="Q858" s="27" t="s">
        <v>32</v>
      </c>
      <c r="R858" s="27" t="s">
        <v>32</v>
      </c>
      <c r="S858" s="20">
        <v>0</v>
      </c>
      <c r="T858" s="20" t="s">
        <v>32</v>
      </c>
      <c r="U858" s="27">
        <v>0</v>
      </c>
      <c r="V858" s="26">
        <f t="shared" si="13"/>
        <v>56000000</v>
      </c>
      <c r="W858" s="29" t="s">
        <v>139</v>
      </c>
    </row>
    <row r="859" spans="1:23" ht="30" customHeight="1" x14ac:dyDescent="0.3">
      <c r="A859" s="36">
        <v>881</v>
      </c>
      <c r="B859" s="19">
        <v>2023</v>
      </c>
      <c r="C859" s="20" t="s">
        <v>2642</v>
      </c>
      <c r="D859" s="20" t="s">
        <v>2643</v>
      </c>
      <c r="E859" s="21">
        <v>52823115</v>
      </c>
      <c r="F859" s="22" t="s">
        <v>2644</v>
      </c>
      <c r="G859" s="20" t="s">
        <v>134</v>
      </c>
      <c r="H859" s="20" t="s">
        <v>135</v>
      </c>
      <c r="I859" s="23">
        <v>45020</v>
      </c>
      <c r="J859" s="23">
        <v>45026</v>
      </c>
      <c r="K859" s="23">
        <v>45291</v>
      </c>
      <c r="L859" s="31">
        <v>57960000</v>
      </c>
      <c r="M859" s="25">
        <v>7.7777777777777779E-2</v>
      </c>
      <c r="N859" s="26">
        <v>4508000</v>
      </c>
      <c r="O859" s="26">
        <v>0</v>
      </c>
      <c r="P859" s="26">
        <v>53452000</v>
      </c>
      <c r="Q859" s="27" t="s">
        <v>32</v>
      </c>
      <c r="R859" s="27" t="s">
        <v>32</v>
      </c>
      <c r="S859" s="20">
        <v>0</v>
      </c>
      <c r="T859" s="20" t="s">
        <v>32</v>
      </c>
      <c r="U859" s="27">
        <v>0</v>
      </c>
      <c r="V859" s="26">
        <f t="shared" si="13"/>
        <v>57960000</v>
      </c>
      <c r="W859" s="29" t="s">
        <v>244</v>
      </c>
    </row>
    <row r="860" spans="1:23" ht="30" customHeight="1" x14ac:dyDescent="0.3">
      <c r="A860" s="36">
        <v>882</v>
      </c>
      <c r="B860" s="19">
        <v>2023</v>
      </c>
      <c r="C860" s="20" t="s">
        <v>2645</v>
      </c>
      <c r="D860" s="20" t="s">
        <v>2646</v>
      </c>
      <c r="E860" s="21">
        <v>1018471121</v>
      </c>
      <c r="F860" s="22" t="s">
        <v>2647</v>
      </c>
      <c r="G860" s="20" t="s">
        <v>239</v>
      </c>
      <c r="H860" s="20" t="s">
        <v>240</v>
      </c>
      <c r="I860" s="23">
        <v>45026</v>
      </c>
      <c r="J860" s="23">
        <v>45028</v>
      </c>
      <c r="K860" s="23">
        <v>45291</v>
      </c>
      <c r="L860" s="31">
        <v>46116000</v>
      </c>
      <c r="M860" s="25">
        <v>6.7857142857142852E-2</v>
      </c>
      <c r="N860" s="26">
        <v>3129300</v>
      </c>
      <c r="O860" s="26">
        <v>0</v>
      </c>
      <c r="P860" s="26">
        <v>42986700</v>
      </c>
      <c r="Q860" s="27" t="s">
        <v>32</v>
      </c>
      <c r="R860" s="27" t="s">
        <v>32</v>
      </c>
      <c r="S860" s="20">
        <v>0</v>
      </c>
      <c r="T860" s="20" t="s">
        <v>32</v>
      </c>
      <c r="U860" s="27">
        <v>0</v>
      </c>
      <c r="V860" s="26">
        <f t="shared" si="13"/>
        <v>46116000</v>
      </c>
      <c r="W860" s="29" t="s">
        <v>139</v>
      </c>
    </row>
    <row r="861" spans="1:23" ht="30" customHeight="1" x14ac:dyDescent="0.3">
      <c r="A861" s="36">
        <v>883</v>
      </c>
      <c r="B861" s="19">
        <v>2023</v>
      </c>
      <c r="C861" s="20" t="s">
        <v>2648</v>
      </c>
      <c r="D861" s="20" t="s">
        <v>2649</v>
      </c>
      <c r="E861" s="21">
        <v>1065242351</v>
      </c>
      <c r="F861" s="22" t="s">
        <v>2650</v>
      </c>
      <c r="G861" s="20" t="s">
        <v>239</v>
      </c>
      <c r="H861" s="20" t="s">
        <v>240</v>
      </c>
      <c r="I861" s="23">
        <v>45027</v>
      </c>
      <c r="J861" s="23">
        <v>45028</v>
      </c>
      <c r="K861" s="23">
        <v>45291</v>
      </c>
      <c r="L861" s="31">
        <v>54142667</v>
      </c>
      <c r="M861" s="25">
        <v>6.7857148595949296E-2</v>
      </c>
      <c r="N861" s="26">
        <v>3673967</v>
      </c>
      <c r="O861" s="26">
        <v>0</v>
      </c>
      <c r="P861" s="26">
        <v>50468700</v>
      </c>
      <c r="Q861" s="27" t="s">
        <v>32</v>
      </c>
      <c r="R861" s="27" t="s">
        <v>32</v>
      </c>
      <c r="S861" s="20">
        <v>0</v>
      </c>
      <c r="T861" s="20" t="s">
        <v>32</v>
      </c>
      <c r="U861" s="27">
        <v>0</v>
      </c>
      <c r="V861" s="26">
        <f t="shared" si="13"/>
        <v>54142667</v>
      </c>
      <c r="W861" s="29" t="s">
        <v>244</v>
      </c>
    </row>
    <row r="862" spans="1:23" ht="30" customHeight="1" x14ac:dyDescent="0.3">
      <c r="A862" s="36">
        <v>884</v>
      </c>
      <c r="B862" s="19">
        <v>2023</v>
      </c>
      <c r="C862" s="20" t="s">
        <v>2651</v>
      </c>
      <c r="D862" s="20" t="s">
        <v>2652</v>
      </c>
      <c r="E862" s="21">
        <v>1015406682</v>
      </c>
      <c r="F862" s="22" t="s">
        <v>2653</v>
      </c>
      <c r="G862" s="20" t="s">
        <v>191</v>
      </c>
      <c r="H862" s="20" t="s">
        <v>192</v>
      </c>
      <c r="I862" s="23">
        <v>45027</v>
      </c>
      <c r="J862" s="23">
        <v>45034</v>
      </c>
      <c r="K862" s="23">
        <v>45306</v>
      </c>
      <c r="L862" s="31">
        <v>90440000</v>
      </c>
      <c r="M862" s="25">
        <v>4.5614031402034495E-2</v>
      </c>
      <c r="N862" s="26">
        <v>4125333</v>
      </c>
      <c r="O862" s="26">
        <v>0</v>
      </c>
      <c r="P862" s="26">
        <v>86314667</v>
      </c>
      <c r="Q862" s="27" t="s">
        <v>32</v>
      </c>
      <c r="R862" s="27" t="s">
        <v>32</v>
      </c>
      <c r="S862" s="20">
        <v>0</v>
      </c>
      <c r="T862" s="20" t="s">
        <v>32</v>
      </c>
      <c r="U862" s="27">
        <v>0</v>
      </c>
      <c r="V862" s="26">
        <f t="shared" si="13"/>
        <v>90440000</v>
      </c>
      <c r="W862" s="29" t="s">
        <v>244</v>
      </c>
    </row>
    <row r="863" spans="1:23" ht="30" customHeight="1" x14ac:dyDescent="0.3">
      <c r="A863" s="36">
        <v>885</v>
      </c>
      <c r="B863" s="19">
        <v>2023</v>
      </c>
      <c r="C863" s="20" t="s">
        <v>2654</v>
      </c>
      <c r="D863" s="20" t="s">
        <v>2655</v>
      </c>
      <c r="E863" s="21">
        <v>22116415</v>
      </c>
      <c r="F863" s="22" t="s">
        <v>2656</v>
      </c>
      <c r="G863" s="20" t="s">
        <v>2657</v>
      </c>
      <c r="H863" s="20" t="s">
        <v>2658</v>
      </c>
      <c r="I863" s="23">
        <v>45030</v>
      </c>
      <c r="J863" s="23">
        <v>45034</v>
      </c>
      <c r="K863" s="23">
        <v>45291</v>
      </c>
      <c r="L863" s="31">
        <v>21607340</v>
      </c>
      <c r="M863" s="25">
        <v>5.0980407583719238E-2</v>
      </c>
      <c r="N863" s="26">
        <v>1101551</v>
      </c>
      <c r="O863" s="26">
        <v>0</v>
      </c>
      <c r="P863" s="26">
        <v>20505789</v>
      </c>
      <c r="Q863" s="27" t="s">
        <v>32</v>
      </c>
      <c r="R863" s="27" t="s">
        <v>32</v>
      </c>
      <c r="S863" s="20">
        <v>0</v>
      </c>
      <c r="T863" s="20" t="s">
        <v>32</v>
      </c>
      <c r="U863" s="27">
        <v>0</v>
      </c>
      <c r="V863" s="26">
        <f t="shared" si="13"/>
        <v>21607340</v>
      </c>
      <c r="W863" s="29" t="s">
        <v>196</v>
      </c>
    </row>
    <row r="864" spans="1:23" ht="30" customHeight="1" x14ac:dyDescent="0.3">
      <c r="A864" s="36">
        <v>886</v>
      </c>
      <c r="B864" s="19">
        <v>2023</v>
      </c>
      <c r="C864" s="20" t="s">
        <v>2659</v>
      </c>
      <c r="D864" s="20" t="s">
        <v>2660</v>
      </c>
      <c r="E864" s="21">
        <v>35604943</v>
      </c>
      <c r="F864" s="22" t="s">
        <v>2661</v>
      </c>
      <c r="G864" s="20" t="s">
        <v>2662</v>
      </c>
      <c r="H864" s="20" t="s">
        <v>2663</v>
      </c>
      <c r="I864" s="23">
        <v>45033</v>
      </c>
      <c r="J864" s="23">
        <v>45034</v>
      </c>
      <c r="K864" s="23">
        <v>45291</v>
      </c>
      <c r="L864" s="31">
        <v>43775000</v>
      </c>
      <c r="M864" s="25">
        <v>5.4901953169617358E-2</v>
      </c>
      <c r="N864" s="26">
        <v>2403333</v>
      </c>
      <c r="O864" s="26">
        <v>0</v>
      </c>
      <c r="P864" s="26">
        <v>41371667</v>
      </c>
      <c r="Q864" s="27" t="s">
        <v>32</v>
      </c>
      <c r="R864" s="27" t="s">
        <v>32</v>
      </c>
      <c r="S864" s="20">
        <v>0</v>
      </c>
      <c r="T864" s="20" t="s">
        <v>32</v>
      </c>
      <c r="U864" s="27">
        <v>0</v>
      </c>
      <c r="V864" s="26">
        <f t="shared" si="13"/>
        <v>43775000</v>
      </c>
      <c r="W864" s="29" t="s">
        <v>352</v>
      </c>
    </row>
    <row r="865" spans="1:23" ht="30" customHeight="1" x14ac:dyDescent="0.3">
      <c r="A865" s="36">
        <v>887</v>
      </c>
      <c r="B865" s="19">
        <v>2023</v>
      </c>
      <c r="C865" s="20" t="s">
        <v>2664</v>
      </c>
      <c r="D865" s="20" t="s">
        <v>2665</v>
      </c>
      <c r="E865" s="21">
        <v>900170405</v>
      </c>
      <c r="F865" s="22" t="s">
        <v>2666</v>
      </c>
      <c r="G865" s="20" t="s">
        <v>89</v>
      </c>
      <c r="H865" s="20" t="s">
        <v>90</v>
      </c>
      <c r="I865" s="23">
        <v>45033</v>
      </c>
      <c r="J865" s="23">
        <v>45036</v>
      </c>
      <c r="K865" s="23">
        <v>45279</v>
      </c>
      <c r="L865" s="31">
        <v>27500000</v>
      </c>
      <c r="M865" s="25">
        <v>0</v>
      </c>
      <c r="N865" s="26">
        <v>0</v>
      </c>
      <c r="O865" s="26">
        <v>0</v>
      </c>
      <c r="P865" s="26">
        <v>27500000</v>
      </c>
      <c r="Q865" s="27" t="s">
        <v>32</v>
      </c>
      <c r="R865" s="27" t="s">
        <v>32</v>
      </c>
      <c r="S865" s="20">
        <v>0</v>
      </c>
      <c r="T865" s="20" t="s">
        <v>32</v>
      </c>
      <c r="U865" s="27">
        <v>0</v>
      </c>
      <c r="V865" s="26">
        <f t="shared" si="13"/>
        <v>27500000</v>
      </c>
      <c r="W865" s="29" t="s">
        <v>352</v>
      </c>
    </row>
    <row r="866" spans="1:23" ht="30" customHeight="1" x14ac:dyDescent="0.3">
      <c r="A866" s="36">
        <v>888</v>
      </c>
      <c r="B866" s="19">
        <v>2023</v>
      </c>
      <c r="C866" s="20" t="s">
        <v>2667</v>
      </c>
      <c r="D866" s="20" t="s">
        <v>2668</v>
      </c>
      <c r="E866" s="21">
        <v>1020795755</v>
      </c>
      <c r="F866" s="22" t="s">
        <v>2669</v>
      </c>
      <c r="G866" s="20" t="s">
        <v>239</v>
      </c>
      <c r="H866" s="20" t="s">
        <v>240</v>
      </c>
      <c r="I866" s="23">
        <v>45033</v>
      </c>
      <c r="J866" s="23">
        <v>45034</v>
      </c>
      <c r="K866" s="23">
        <v>45291</v>
      </c>
      <c r="L866" s="31">
        <v>49665467</v>
      </c>
      <c r="M866" s="25">
        <v>5.1181095307127583E-2</v>
      </c>
      <c r="N866" s="26">
        <v>2541933</v>
      </c>
      <c r="O866" s="26">
        <v>0</v>
      </c>
      <c r="P866" s="26">
        <v>47123534</v>
      </c>
      <c r="Q866" s="27" t="s">
        <v>32</v>
      </c>
      <c r="R866" s="27" t="s">
        <v>32</v>
      </c>
      <c r="S866" s="20">
        <v>0</v>
      </c>
      <c r="T866" s="20" t="s">
        <v>32</v>
      </c>
      <c r="U866" s="27">
        <v>0</v>
      </c>
      <c r="V866" s="26">
        <f t="shared" si="13"/>
        <v>49665467</v>
      </c>
      <c r="W866" s="29" t="s">
        <v>94</v>
      </c>
    </row>
    <row r="867" spans="1:23" ht="30" customHeight="1" x14ac:dyDescent="0.3">
      <c r="A867" s="36">
        <v>889</v>
      </c>
      <c r="B867" s="19">
        <v>2023</v>
      </c>
      <c r="C867" s="20" t="s">
        <v>2670</v>
      </c>
      <c r="D867" s="20" t="s">
        <v>2671</v>
      </c>
      <c r="E867" s="21">
        <v>1140835726</v>
      </c>
      <c r="F867" s="22" t="s">
        <v>2672</v>
      </c>
      <c r="G867" s="20" t="s">
        <v>239</v>
      </c>
      <c r="H867" s="20" t="s">
        <v>240</v>
      </c>
      <c r="I867" s="23">
        <v>45033</v>
      </c>
      <c r="J867" s="23">
        <v>45034</v>
      </c>
      <c r="K867" s="23">
        <v>45291</v>
      </c>
      <c r="L867" s="31">
        <v>49665467</v>
      </c>
      <c r="M867" s="25">
        <v>5.1181095307127583E-2</v>
      </c>
      <c r="N867" s="26">
        <v>2541933</v>
      </c>
      <c r="O867" s="26">
        <v>0</v>
      </c>
      <c r="P867" s="26">
        <v>47123534</v>
      </c>
      <c r="Q867" s="27" t="s">
        <v>32</v>
      </c>
      <c r="R867" s="27" t="s">
        <v>32</v>
      </c>
      <c r="S867" s="20">
        <v>0</v>
      </c>
      <c r="T867" s="20" t="s">
        <v>32</v>
      </c>
      <c r="U867" s="27">
        <v>0</v>
      </c>
      <c r="V867" s="26">
        <f t="shared" si="13"/>
        <v>49665467</v>
      </c>
      <c r="W867" s="29" t="s">
        <v>244</v>
      </c>
    </row>
    <row r="868" spans="1:23" ht="30" customHeight="1" x14ac:dyDescent="0.3">
      <c r="A868" s="36">
        <v>890</v>
      </c>
      <c r="B868" s="19">
        <v>2023</v>
      </c>
      <c r="C868" s="20" t="s">
        <v>2673</v>
      </c>
      <c r="D868" s="20" t="s">
        <v>2674</v>
      </c>
      <c r="E868" s="21">
        <v>1010230692</v>
      </c>
      <c r="F868" s="22" t="s">
        <v>2675</v>
      </c>
      <c r="G868" s="20" t="s">
        <v>239</v>
      </c>
      <c r="H868" s="20" t="s">
        <v>240</v>
      </c>
      <c r="I868" s="23">
        <v>45033</v>
      </c>
      <c r="J868" s="23">
        <v>45034</v>
      </c>
      <c r="K868" s="23">
        <v>45291</v>
      </c>
      <c r="L868" s="31">
        <v>46116000</v>
      </c>
      <c r="M868" s="25">
        <v>4.2857142857142858E-2</v>
      </c>
      <c r="N868" s="26">
        <v>1976400</v>
      </c>
      <c r="O868" s="26">
        <v>0</v>
      </c>
      <c r="P868" s="26">
        <v>44139600</v>
      </c>
      <c r="Q868" s="27" t="s">
        <v>32</v>
      </c>
      <c r="R868" s="27" t="s">
        <v>32</v>
      </c>
      <c r="S868" s="20">
        <v>0</v>
      </c>
      <c r="T868" s="20" t="s">
        <v>32</v>
      </c>
      <c r="U868" s="27">
        <v>0</v>
      </c>
      <c r="V868" s="26">
        <f t="shared" si="13"/>
        <v>46116000</v>
      </c>
      <c r="W868" s="29" t="s">
        <v>244</v>
      </c>
    </row>
    <row r="869" spans="1:23" ht="30" customHeight="1" x14ac:dyDescent="0.3">
      <c r="A869" s="36">
        <v>891</v>
      </c>
      <c r="B869" s="19">
        <v>2023</v>
      </c>
      <c r="C869" s="20" t="s">
        <v>2676</v>
      </c>
      <c r="D869" s="20" t="s">
        <v>2677</v>
      </c>
      <c r="E869" s="21">
        <v>1018419161</v>
      </c>
      <c r="F869" s="22" t="s">
        <v>2678</v>
      </c>
      <c r="G869" s="20" t="s">
        <v>266</v>
      </c>
      <c r="H869" s="20" t="s">
        <v>267</v>
      </c>
      <c r="I869" s="23">
        <v>45034</v>
      </c>
      <c r="J869" s="23">
        <v>45036</v>
      </c>
      <c r="K869" s="23">
        <v>45291</v>
      </c>
      <c r="L869" s="31">
        <v>53788000</v>
      </c>
      <c r="M869" s="25">
        <v>4.3137261099129916E-2</v>
      </c>
      <c r="N869" s="26">
        <v>2320267</v>
      </c>
      <c r="O869" s="26">
        <v>0</v>
      </c>
      <c r="P869" s="26">
        <v>51467733</v>
      </c>
      <c r="Q869" s="27" t="s">
        <v>32</v>
      </c>
      <c r="R869" s="27" t="s">
        <v>32</v>
      </c>
      <c r="S869" s="20">
        <v>0</v>
      </c>
      <c r="T869" s="20" t="s">
        <v>32</v>
      </c>
      <c r="U869" s="27">
        <v>0</v>
      </c>
      <c r="V869" s="26">
        <f t="shared" si="13"/>
        <v>53788000</v>
      </c>
      <c r="W869" s="29" t="s">
        <v>244</v>
      </c>
    </row>
    <row r="870" spans="1:23" ht="30" customHeight="1" x14ac:dyDescent="0.3">
      <c r="A870" s="36">
        <v>892</v>
      </c>
      <c r="B870" s="19">
        <v>2023</v>
      </c>
      <c r="C870" s="20" t="s">
        <v>2679</v>
      </c>
      <c r="D870" s="20" t="s">
        <v>2680</v>
      </c>
      <c r="E870" s="21">
        <v>1049618101</v>
      </c>
      <c r="F870" s="22" t="s">
        <v>2681</v>
      </c>
      <c r="G870" s="20" t="s">
        <v>266</v>
      </c>
      <c r="H870" s="20" t="s">
        <v>267</v>
      </c>
      <c r="I870" s="23">
        <v>45034</v>
      </c>
      <c r="J870" s="23">
        <v>45035</v>
      </c>
      <c r="K870" s="23">
        <v>45291</v>
      </c>
      <c r="L870" s="31">
        <v>56952000</v>
      </c>
      <c r="M870" s="25">
        <v>4.4444444444444446E-2</v>
      </c>
      <c r="N870" s="26">
        <v>2531200</v>
      </c>
      <c r="O870" s="26">
        <v>0</v>
      </c>
      <c r="P870" s="26">
        <v>54420800</v>
      </c>
      <c r="Q870" s="27" t="s">
        <v>32</v>
      </c>
      <c r="R870" s="27" t="s">
        <v>32</v>
      </c>
      <c r="S870" s="20">
        <v>0</v>
      </c>
      <c r="T870" s="20" t="s">
        <v>32</v>
      </c>
      <c r="U870" s="27">
        <v>0</v>
      </c>
      <c r="V870" s="26">
        <f t="shared" si="13"/>
        <v>56952000</v>
      </c>
      <c r="W870" s="29" t="s">
        <v>271</v>
      </c>
    </row>
    <row r="871" spans="1:23" ht="30" customHeight="1" x14ac:dyDescent="0.3">
      <c r="A871" s="36">
        <v>893</v>
      </c>
      <c r="B871" s="19">
        <v>2023</v>
      </c>
      <c r="C871" s="20" t="s">
        <v>2682</v>
      </c>
      <c r="D871" s="20" t="s">
        <v>2683</v>
      </c>
      <c r="E871" s="21">
        <v>35507616</v>
      </c>
      <c r="F871" s="22" t="s">
        <v>2684</v>
      </c>
      <c r="G871" s="20" t="s">
        <v>266</v>
      </c>
      <c r="H871" s="20" t="s">
        <v>267</v>
      </c>
      <c r="I871" s="23">
        <v>45034</v>
      </c>
      <c r="J871" s="23">
        <v>45036</v>
      </c>
      <c r="K871" s="23">
        <v>45291</v>
      </c>
      <c r="L871" s="31">
        <v>53788000</v>
      </c>
      <c r="M871" s="25">
        <v>4.3137261099129916E-2</v>
      </c>
      <c r="N871" s="26">
        <v>2320267</v>
      </c>
      <c r="O871" s="26">
        <v>0</v>
      </c>
      <c r="P871" s="26">
        <v>51467733</v>
      </c>
      <c r="Q871" s="27" t="s">
        <v>32</v>
      </c>
      <c r="R871" s="27" t="s">
        <v>32</v>
      </c>
      <c r="S871" s="20">
        <v>0</v>
      </c>
      <c r="T871" s="20" t="s">
        <v>32</v>
      </c>
      <c r="U871" s="27">
        <v>0</v>
      </c>
      <c r="V871" s="26">
        <f t="shared" si="13"/>
        <v>53788000</v>
      </c>
      <c r="W871" s="29" t="s">
        <v>271</v>
      </c>
    </row>
    <row r="872" spans="1:23" ht="30" customHeight="1" x14ac:dyDescent="0.3">
      <c r="A872" s="36">
        <v>894</v>
      </c>
      <c r="B872" s="19">
        <v>2023</v>
      </c>
      <c r="C872" s="20" t="s">
        <v>2685</v>
      </c>
      <c r="D872" s="20" t="s">
        <v>2686</v>
      </c>
      <c r="E872" s="21">
        <v>1143388960</v>
      </c>
      <c r="F872" s="22" t="s">
        <v>2687</v>
      </c>
      <c r="G872" s="20" t="s">
        <v>134</v>
      </c>
      <c r="H872" s="20" t="s">
        <v>135</v>
      </c>
      <c r="I872" s="23">
        <v>45035</v>
      </c>
      <c r="J872" s="23">
        <v>45036</v>
      </c>
      <c r="K872" s="23">
        <v>45291</v>
      </c>
      <c r="L872" s="31">
        <v>57960000</v>
      </c>
      <c r="M872" s="25">
        <v>2.5925931677018635E-2</v>
      </c>
      <c r="N872" s="26">
        <v>1502667</v>
      </c>
      <c r="O872" s="26">
        <v>0</v>
      </c>
      <c r="P872" s="26">
        <v>56457333</v>
      </c>
      <c r="Q872" s="27" t="s">
        <v>32</v>
      </c>
      <c r="R872" s="27" t="s">
        <v>32</v>
      </c>
      <c r="S872" s="20">
        <v>0</v>
      </c>
      <c r="T872" s="20" t="s">
        <v>32</v>
      </c>
      <c r="U872" s="27">
        <v>0</v>
      </c>
      <c r="V872" s="26">
        <f t="shared" si="13"/>
        <v>57960000</v>
      </c>
      <c r="W872" s="29" t="s">
        <v>271</v>
      </c>
    </row>
    <row r="873" spans="1:23" ht="30" customHeight="1" x14ac:dyDescent="0.3">
      <c r="A873" s="36">
        <v>895</v>
      </c>
      <c r="B873" s="19">
        <v>2023</v>
      </c>
      <c r="C873" s="20" t="s">
        <v>2688</v>
      </c>
      <c r="D873" s="20" t="s">
        <v>2689</v>
      </c>
      <c r="E873" s="21">
        <v>1030545567</v>
      </c>
      <c r="F873" s="22" t="s">
        <v>2690</v>
      </c>
      <c r="G873" s="20" t="s">
        <v>239</v>
      </c>
      <c r="H873" s="20" t="s">
        <v>240</v>
      </c>
      <c r="I873" s="23">
        <v>45035</v>
      </c>
      <c r="J873" s="23">
        <v>45037</v>
      </c>
      <c r="K873" s="23">
        <v>45291</v>
      </c>
      <c r="L873" s="31">
        <v>41504400</v>
      </c>
      <c r="M873" s="25">
        <v>3.968253968253968E-2</v>
      </c>
      <c r="N873" s="26">
        <v>1647000</v>
      </c>
      <c r="O873" s="26">
        <v>0</v>
      </c>
      <c r="P873" s="26">
        <v>39857400</v>
      </c>
      <c r="Q873" s="27" t="s">
        <v>32</v>
      </c>
      <c r="R873" s="27" t="s">
        <v>32</v>
      </c>
      <c r="S873" s="20">
        <v>0</v>
      </c>
      <c r="T873" s="20" t="s">
        <v>32</v>
      </c>
      <c r="U873" s="27">
        <v>0</v>
      </c>
      <c r="V873" s="26">
        <f t="shared" si="13"/>
        <v>41504400</v>
      </c>
      <c r="W873" s="29" t="s">
        <v>139</v>
      </c>
    </row>
    <row r="874" spans="1:23" ht="30" customHeight="1" x14ac:dyDescent="0.3">
      <c r="A874" s="36">
        <v>896</v>
      </c>
      <c r="B874" s="19">
        <v>2023</v>
      </c>
      <c r="C874" s="20" t="s">
        <v>2691</v>
      </c>
      <c r="D874" s="20" t="s">
        <v>2692</v>
      </c>
      <c r="E874" s="21">
        <v>1075654206</v>
      </c>
      <c r="F874" s="22" t="s">
        <v>2693</v>
      </c>
      <c r="G874" s="20" t="s">
        <v>239</v>
      </c>
      <c r="H874" s="20" t="s">
        <v>240</v>
      </c>
      <c r="I874" s="23">
        <v>45036</v>
      </c>
      <c r="J874" s="23">
        <v>45040</v>
      </c>
      <c r="K874" s="23">
        <v>45291</v>
      </c>
      <c r="L874" s="31">
        <v>41504400</v>
      </c>
      <c r="M874" s="25">
        <v>2.7777777777777776E-2</v>
      </c>
      <c r="N874" s="26">
        <v>1152900</v>
      </c>
      <c r="O874" s="26">
        <v>0</v>
      </c>
      <c r="P874" s="26">
        <v>40351500</v>
      </c>
      <c r="Q874" s="27" t="s">
        <v>32</v>
      </c>
      <c r="R874" s="27" t="s">
        <v>32</v>
      </c>
      <c r="S874" s="20">
        <v>0</v>
      </c>
      <c r="T874" s="20" t="s">
        <v>32</v>
      </c>
      <c r="U874" s="27">
        <v>0</v>
      </c>
      <c r="V874" s="26">
        <f t="shared" si="13"/>
        <v>41504400</v>
      </c>
      <c r="W874" s="29" t="s">
        <v>244</v>
      </c>
    </row>
    <row r="875" spans="1:23" ht="30" customHeight="1" x14ac:dyDescent="0.3">
      <c r="A875" s="36">
        <v>897</v>
      </c>
      <c r="B875" s="19">
        <v>2023</v>
      </c>
      <c r="C875" s="20" t="s">
        <v>2694</v>
      </c>
      <c r="D875" s="20" t="s">
        <v>2695</v>
      </c>
      <c r="E875" s="21">
        <v>901035950</v>
      </c>
      <c r="F875" s="22" t="s">
        <v>2696</v>
      </c>
      <c r="G875" s="20" t="s">
        <v>191</v>
      </c>
      <c r="H875" s="20" t="s">
        <v>192</v>
      </c>
      <c r="I875" s="23">
        <v>45036</v>
      </c>
      <c r="J875" s="23">
        <v>45041</v>
      </c>
      <c r="K875" s="23">
        <v>45322</v>
      </c>
      <c r="L875" s="31">
        <v>1572000</v>
      </c>
      <c r="M875" s="25">
        <v>0</v>
      </c>
      <c r="N875" s="26">
        <v>0</v>
      </c>
      <c r="O875" s="26">
        <v>0</v>
      </c>
      <c r="P875" s="26">
        <v>1572000</v>
      </c>
      <c r="Q875" s="27" t="s">
        <v>32</v>
      </c>
      <c r="R875" s="27" t="s">
        <v>32</v>
      </c>
      <c r="S875" s="20">
        <v>0</v>
      </c>
      <c r="T875" s="20" t="s">
        <v>32</v>
      </c>
      <c r="U875" s="27">
        <v>0</v>
      </c>
      <c r="V875" s="26">
        <f t="shared" si="13"/>
        <v>1572000</v>
      </c>
      <c r="W875" s="29" t="s">
        <v>244</v>
      </c>
    </row>
    <row r="876" spans="1:23" ht="30" customHeight="1" x14ac:dyDescent="0.3">
      <c r="A876" s="36">
        <v>898</v>
      </c>
      <c r="B876" s="19">
        <v>2023</v>
      </c>
      <c r="C876" s="20" t="s">
        <v>2697</v>
      </c>
      <c r="D876" s="20" t="s">
        <v>2698</v>
      </c>
      <c r="E876" s="21">
        <v>1214715761</v>
      </c>
      <c r="F876" s="22" t="s">
        <v>2699</v>
      </c>
      <c r="G876" s="20" t="s">
        <v>239</v>
      </c>
      <c r="H876" s="20" t="s">
        <v>240</v>
      </c>
      <c r="I876" s="23">
        <v>45036</v>
      </c>
      <c r="J876" s="23">
        <v>45037</v>
      </c>
      <c r="K876" s="23">
        <v>45291</v>
      </c>
      <c r="L876" s="31">
        <v>41504400</v>
      </c>
      <c r="M876" s="25">
        <v>3.968253968253968E-2</v>
      </c>
      <c r="N876" s="26">
        <v>1647000</v>
      </c>
      <c r="O876" s="26">
        <v>0</v>
      </c>
      <c r="P876" s="26">
        <v>39857400</v>
      </c>
      <c r="Q876" s="27" t="s">
        <v>32</v>
      </c>
      <c r="R876" s="27" t="s">
        <v>32</v>
      </c>
      <c r="S876" s="20">
        <v>0</v>
      </c>
      <c r="T876" s="20" t="s">
        <v>32</v>
      </c>
      <c r="U876" s="27">
        <v>0</v>
      </c>
      <c r="V876" s="26">
        <f t="shared" si="13"/>
        <v>41504400</v>
      </c>
      <c r="W876" s="29" t="s">
        <v>196</v>
      </c>
    </row>
    <row r="877" spans="1:23" ht="30" customHeight="1" x14ac:dyDescent="0.3">
      <c r="A877" s="36">
        <v>899</v>
      </c>
      <c r="B877" s="19">
        <v>2023</v>
      </c>
      <c r="C877" s="20" t="s">
        <v>2700</v>
      </c>
      <c r="D877" s="20" t="s">
        <v>2701</v>
      </c>
      <c r="E877" s="21">
        <v>1014215771</v>
      </c>
      <c r="F877" s="22" t="s">
        <v>2702</v>
      </c>
      <c r="G877" s="20" t="s">
        <v>266</v>
      </c>
      <c r="H877" s="20" t="s">
        <v>267</v>
      </c>
      <c r="I877" s="23">
        <v>45036</v>
      </c>
      <c r="J877" s="23">
        <v>45040</v>
      </c>
      <c r="K877" s="23">
        <v>45291</v>
      </c>
      <c r="L877" s="31">
        <v>53788000</v>
      </c>
      <c r="M877" s="25">
        <v>2.745097419498773E-2</v>
      </c>
      <c r="N877" s="26">
        <v>1476533</v>
      </c>
      <c r="O877" s="26">
        <v>0</v>
      </c>
      <c r="P877" s="26">
        <v>52311467</v>
      </c>
      <c r="Q877" s="27" t="s">
        <v>32</v>
      </c>
      <c r="R877" s="27" t="s">
        <v>32</v>
      </c>
      <c r="S877" s="20">
        <v>0</v>
      </c>
      <c r="T877" s="20" t="s">
        <v>32</v>
      </c>
      <c r="U877" s="27">
        <v>0</v>
      </c>
      <c r="V877" s="26">
        <f t="shared" si="13"/>
        <v>53788000</v>
      </c>
      <c r="W877" s="29" t="s">
        <v>244</v>
      </c>
    </row>
    <row r="878" spans="1:23" ht="30" customHeight="1" x14ac:dyDescent="0.3">
      <c r="A878" s="36">
        <v>900</v>
      </c>
      <c r="B878" s="19">
        <v>2023</v>
      </c>
      <c r="C878" s="20" t="s">
        <v>2703</v>
      </c>
      <c r="D878" s="20" t="s">
        <v>2704</v>
      </c>
      <c r="E878" s="21">
        <v>1094248993</v>
      </c>
      <c r="F878" s="22" t="s">
        <v>2705</v>
      </c>
      <c r="G878" s="20" t="s">
        <v>266</v>
      </c>
      <c r="H878" s="20" t="s">
        <v>267</v>
      </c>
      <c r="I878" s="23">
        <v>45037</v>
      </c>
      <c r="J878" s="23">
        <v>45041</v>
      </c>
      <c r="K878" s="23">
        <v>45208</v>
      </c>
      <c r="L878" s="31">
        <v>34804000</v>
      </c>
      <c r="M878" s="25">
        <v>3.6363636363636362E-2</v>
      </c>
      <c r="N878" s="26">
        <v>1265600</v>
      </c>
      <c r="O878" s="26">
        <v>0</v>
      </c>
      <c r="P878" s="26">
        <v>33538400</v>
      </c>
      <c r="Q878" s="27" t="s">
        <v>32</v>
      </c>
      <c r="R878" s="27" t="s">
        <v>32</v>
      </c>
      <c r="S878" s="20">
        <v>0</v>
      </c>
      <c r="T878" s="20" t="s">
        <v>32</v>
      </c>
      <c r="U878" s="27">
        <v>0</v>
      </c>
      <c r="V878" s="26">
        <f t="shared" si="13"/>
        <v>34804000</v>
      </c>
      <c r="W878" s="29" t="s">
        <v>271</v>
      </c>
    </row>
    <row r="879" spans="1:23" ht="30" customHeight="1" x14ac:dyDescent="0.3">
      <c r="A879" s="36">
        <v>901</v>
      </c>
      <c r="B879" s="19">
        <v>2023</v>
      </c>
      <c r="C879" s="20" t="s">
        <v>2706</v>
      </c>
      <c r="D879" s="20" t="s">
        <v>2707</v>
      </c>
      <c r="E879" s="21">
        <v>52156017</v>
      </c>
      <c r="F879" s="22" t="s">
        <v>2708</v>
      </c>
      <c r="G879" s="20" t="s">
        <v>266</v>
      </c>
      <c r="H879" s="20" t="s">
        <v>267</v>
      </c>
      <c r="I879" s="23">
        <v>45040</v>
      </c>
      <c r="J879" s="23">
        <v>45042</v>
      </c>
      <c r="K879" s="23">
        <v>45291</v>
      </c>
      <c r="L879" s="31">
        <v>53788000</v>
      </c>
      <c r="M879" s="25">
        <v>1.9607849334424034E-2</v>
      </c>
      <c r="N879" s="26">
        <v>1054667</v>
      </c>
      <c r="O879" s="26">
        <v>0</v>
      </c>
      <c r="P879" s="26">
        <v>52733333</v>
      </c>
      <c r="Q879" s="27" t="s">
        <v>32</v>
      </c>
      <c r="R879" s="27" t="s">
        <v>32</v>
      </c>
      <c r="S879" s="20">
        <v>0</v>
      </c>
      <c r="T879" s="20" t="s">
        <v>32</v>
      </c>
      <c r="U879" s="27">
        <v>0</v>
      </c>
      <c r="V879" s="26">
        <f t="shared" si="13"/>
        <v>53788000</v>
      </c>
      <c r="W879" s="29" t="s">
        <v>271</v>
      </c>
    </row>
    <row r="880" spans="1:23" ht="30" customHeight="1" x14ac:dyDescent="0.3">
      <c r="A880" s="36">
        <v>902</v>
      </c>
      <c r="B880" s="19">
        <v>2023</v>
      </c>
      <c r="C880" s="20" t="s">
        <v>2709</v>
      </c>
      <c r="D880" s="20" t="s">
        <v>2710</v>
      </c>
      <c r="E880" s="21">
        <v>1026287628</v>
      </c>
      <c r="F880" s="22" t="s">
        <v>2711</v>
      </c>
      <c r="G880" s="20" t="s">
        <v>266</v>
      </c>
      <c r="H880" s="20" t="s">
        <v>267</v>
      </c>
      <c r="I880" s="23">
        <v>45040</v>
      </c>
      <c r="J880" s="23">
        <v>45042</v>
      </c>
      <c r="K880" s="23">
        <v>45291</v>
      </c>
      <c r="L880" s="31">
        <v>53788000</v>
      </c>
      <c r="M880" s="25">
        <v>1.9607849334424034E-2</v>
      </c>
      <c r="N880" s="26">
        <v>1054667</v>
      </c>
      <c r="O880" s="26">
        <v>0</v>
      </c>
      <c r="P880" s="26">
        <v>52733333</v>
      </c>
      <c r="Q880" s="27" t="s">
        <v>32</v>
      </c>
      <c r="R880" s="27" t="s">
        <v>32</v>
      </c>
      <c r="S880" s="20">
        <v>0</v>
      </c>
      <c r="T880" s="20" t="s">
        <v>32</v>
      </c>
      <c r="U880" s="27">
        <v>0</v>
      </c>
      <c r="V880" s="26">
        <f t="shared" si="13"/>
        <v>53788000</v>
      </c>
      <c r="W880" s="29" t="s">
        <v>271</v>
      </c>
    </row>
    <row r="881" spans="1:23" ht="30" customHeight="1" x14ac:dyDescent="0.3">
      <c r="A881" s="36">
        <v>903</v>
      </c>
      <c r="B881" s="19">
        <v>2023</v>
      </c>
      <c r="C881" s="20" t="s">
        <v>2712</v>
      </c>
      <c r="D881" s="20" t="s">
        <v>2713</v>
      </c>
      <c r="E881" s="21">
        <v>1077871555</v>
      </c>
      <c r="F881" s="22" t="s">
        <v>2714</v>
      </c>
      <c r="G881" s="20" t="s">
        <v>266</v>
      </c>
      <c r="H881" s="20" t="s">
        <v>267</v>
      </c>
      <c r="I881" s="23">
        <v>45040</v>
      </c>
      <c r="J881" s="23">
        <v>45042</v>
      </c>
      <c r="K881" s="23">
        <v>45291</v>
      </c>
      <c r="L881" s="31">
        <v>53788000</v>
      </c>
      <c r="M881" s="25">
        <v>1.9607849334424034E-2</v>
      </c>
      <c r="N881" s="26">
        <v>1054667</v>
      </c>
      <c r="O881" s="26">
        <v>0</v>
      </c>
      <c r="P881" s="26">
        <v>52733333</v>
      </c>
      <c r="Q881" s="27" t="s">
        <v>32</v>
      </c>
      <c r="R881" s="27" t="s">
        <v>32</v>
      </c>
      <c r="S881" s="20">
        <v>0</v>
      </c>
      <c r="T881" s="20" t="s">
        <v>32</v>
      </c>
      <c r="U881" s="27">
        <v>0</v>
      </c>
      <c r="V881" s="26">
        <f t="shared" si="13"/>
        <v>53788000</v>
      </c>
      <c r="W881" s="29" t="s">
        <v>271</v>
      </c>
    </row>
    <row r="882" spans="1:23" ht="30" customHeight="1" x14ac:dyDescent="0.3">
      <c r="A882" s="36">
        <v>904</v>
      </c>
      <c r="B882" s="19">
        <v>2023</v>
      </c>
      <c r="C882" s="20" t="s">
        <v>2715</v>
      </c>
      <c r="D882" s="20" t="s">
        <v>2716</v>
      </c>
      <c r="E882" s="21">
        <v>1010026116</v>
      </c>
      <c r="F882" s="22" t="s">
        <v>2717</v>
      </c>
      <c r="G882" s="20" t="s">
        <v>266</v>
      </c>
      <c r="H882" s="20" t="s">
        <v>267</v>
      </c>
      <c r="I882" s="23">
        <v>45040</v>
      </c>
      <c r="J882" s="23">
        <v>45043</v>
      </c>
      <c r="K882" s="23">
        <v>45291</v>
      </c>
      <c r="L882" s="31">
        <v>27531000</v>
      </c>
      <c r="M882" s="25">
        <v>1.4814826922378409E-2</v>
      </c>
      <c r="N882" s="26">
        <v>407867</v>
      </c>
      <c r="O882" s="26">
        <v>0</v>
      </c>
      <c r="P882" s="26">
        <v>27123133</v>
      </c>
      <c r="Q882" s="27" t="s">
        <v>32</v>
      </c>
      <c r="R882" s="27" t="s">
        <v>32</v>
      </c>
      <c r="S882" s="20">
        <v>0</v>
      </c>
      <c r="T882" s="20" t="s">
        <v>32</v>
      </c>
      <c r="U882" s="27">
        <v>0</v>
      </c>
      <c r="V882" s="26">
        <f t="shared" si="13"/>
        <v>27531000</v>
      </c>
      <c r="W882" s="29" t="s">
        <v>271</v>
      </c>
    </row>
    <row r="883" spans="1:23" ht="30" customHeight="1" x14ac:dyDescent="0.3">
      <c r="A883" s="36">
        <v>905</v>
      </c>
      <c r="B883" s="19">
        <v>2023</v>
      </c>
      <c r="C883" s="20" t="s">
        <v>2718</v>
      </c>
      <c r="D883" s="20" t="s">
        <v>2719</v>
      </c>
      <c r="E883" s="21">
        <v>1117546634</v>
      </c>
      <c r="F883" s="22" t="s">
        <v>2720</v>
      </c>
      <c r="G883" s="20" t="s">
        <v>266</v>
      </c>
      <c r="H883" s="20" t="s">
        <v>267</v>
      </c>
      <c r="I883" s="23">
        <v>45041</v>
      </c>
      <c r="J883" s="23">
        <v>45043</v>
      </c>
      <c r="K883" s="23">
        <v>45291</v>
      </c>
      <c r="L883" s="31">
        <v>53788000</v>
      </c>
      <c r="M883" s="25">
        <v>1.5686268312634789E-2</v>
      </c>
      <c r="N883" s="26">
        <v>843733</v>
      </c>
      <c r="O883" s="26">
        <v>0</v>
      </c>
      <c r="P883" s="26">
        <v>52944267</v>
      </c>
      <c r="Q883" s="27" t="s">
        <v>32</v>
      </c>
      <c r="R883" s="27" t="s">
        <v>32</v>
      </c>
      <c r="S883" s="20">
        <v>0</v>
      </c>
      <c r="T883" s="20" t="s">
        <v>32</v>
      </c>
      <c r="U883" s="27">
        <v>0</v>
      </c>
      <c r="V883" s="26">
        <f t="shared" si="13"/>
        <v>53788000</v>
      </c>
      <c r="W883" s="29" t="s">
        <v>271</v>
      </c>
    </row>
    <row r="884" spans="1:23" ht="30" customHeight="1" x14ac:dyDescent="0.3">
      <c r="A884" s="36">
        <v>906</v>
      </c>
      <c r="B884" s="19">
        <v>2023</v>
      </c>
      <c r="C884" s="20" t="s">
        <v>2721</v>
      </c>
      <c r="D884" s="20" t="s">
        <v>2722</v>
      </c>
      <c r="E884" s="21">
        <v>52931885</v>
      </c>
      <c r="F884" s="22" t="s">
        <v>2723</v>
      </c>
      <c r="G884" s="20" t="s">
        <v>2657</v>
      </c>
      <c r="H884" s="20" t="s">
        <v>2658</v>
      </c>
      <c r="I884" s="23">
        <v>45042</v>
      </c>
      <c r="J884" s="23">
        <v>45043</v>
      </c>
      <c r="K884" s="23">
        <v>45291</v>
      </c>
      <c r="L884" s="31">
        <v>31435958</v>
      </c>
      <c r="M884" s="25">
        <v>1.5686272389090226E-2</v>
      </c>
      <c r="N884" s="26">
        <v>493113</v>
      </c>
      <c r="O884" s="26">
        <v>0</v>
      </c>
      <c r="P884" s="26">
        <v>30942845</v>
      </c>
      <c r="Q884" s="27" t="s">
        <v>32</v>
      </c>
      <c r="R884" s="27" t="s">
        <v>32</v>
      </c>
      <c r="S884" s="20">
        <v>0</v>
      </c>
      <c r="T884" s="20" t="s">
        <v>32</v>
      </c>
      <c r="U884" s="27">
        <v>0</v>
      </c>
      <c r="V884" s="26">
        <f t="shared" si="13"/>
        <v>31435958</v>
      </c>
      <c r="W884" s="29" t="s">
        <v>271</v>
      </c>
    </row>
    <row r="885" spans="1:23" ht="30" customHeight="1" x14ac:dyDescent="0.3">
      <c r="A885" s="36">
        <v>907</v>
      </c>
      <c r="B885" s="19">
        <v>2023</v>
      </c>
      <c r="C885" s="20" t="s">
        <v>2724</v>
      </c>
      <c r="D885" s="20" t="s">
        <v>2725</v>
      </c>
      <c r="E885" s="21">
        <v>1121041168</v>
      </c>
      <c r="F885" s="22" t="s">
        <v>2726</v>
      </c>
      <c r="G885" s="20" t="s">
        <v>266</v>
      </c>
      <c r="H885" s="20" t="s">
        <v>267</v>
      </c>
      <c r="I885" s="23">
        <v>45042</v>
      </c>
      <c r="J885" s="23">
        <v>45043</v>
      </c>
      <c r="K885" s="23">
        <v>45291</v>
      </c>
      <c r="L885" s="31">
        <v>53788000</v>
      </c>
      <c r="M885" s="25">
        <v>1.5686268312634789E-2</v>
      </c>
      <c r="N885" s="26">
        <v>843733</v>
      </c>
      <c r="O885" s="26">
        <v>0</v>
      </c>
      <c r="P885" s="26">
        <v>52944267</v>
      </c>
      <c r="Q885" s="27" t="s">
        <v>32</v>
      </c>
      <c r="R885" s="27" t="s">
        <v>32</v>
      </c>
      <c r="S885" s="20">
        <v>0</v>
      </c>
      <c r="T885" s="20" t="s">
        <v>32</v>
      </c>
      <c r="U885" s="27">
        <v>0</v>
      </c>
      <c r="V885" s="26">
        <f t="shared" si="13"/>
        <v>53788000</v>
      </c>
      <c r="W885" s="29" t="s">
        <v>352</v>
      </c>
    </row>
    <row r="886" spans="1:23" ht="30" customHeight="1" x14ac:dyDescent="0.3">
      <c r="A886" s="36">
        <v>908</v>
      </c>
      <c r="B886" s="19">
        <v>2023</v>
      </c>
      <c r="C886" s="20" t="s">
        <v>2727</v>
      </c>
      <c r="D886" s="20" t="s">
        <v>2728</v>
      </c>
      <c r="E886" s="21">
        <v>1024485427</v>
      </c>
      <c r="F886" s="22" t="s">
        <v>2729</v>
      </c>
      <c r="G886" s="20" t="s">
        <v>2662</v>
      </c>
      <c r="H886" s="20" t="s">
        <v>2663</v>
      </c>
      <c r="I886" s="23">
        <v>45042</v>
      </c>
      <c r="J886" s="23">
        <v>45044</v>
      </c>
      <c r="K886" s="23">
        <v>45226</v>
      </c>
      <c r="L886" s="31">
        <v>30900000</v>
      </c>
      <c r="M886" s="25">
        <v>1.6666666666666666E-2</v>
      </c>
      <c r="N886" s="26">
        <v>515000</v>
      </c>
      <c r="O886" s="26">
        <v>0</v>
      </c>
      <c r="P886" s="26">
        <v>30385000</v>
      </c>
      <c r="Q886" s="27" t="s">
        <v>32</v>
      </c>
      <c r="R886" s="27" t="s">
        <v>32</v>
      </c>
      <c r="S886" s="20">
        <v>0</v>
      </c>
      <c r="T886" s="20" t="s">
        <v>32</v>
      </c>
      <c r="U886" s="27">
        <v>0</v>
      </c>
      <c r="V886" s="26">
        <f t="shared" si="13"/>
        <v>30900000</v>
      </c>
      <c r="W886" s="29" t="s">
        <v>271</v>
      </c>
    </row>
    <row r="887" spans="1:23" ht="30" customHeight="1" x14ac:dyDescent="0.3">
      <c r="A887" s="36">
        <v>909</v>
      </c>
      <c r="B887" s="19">
        <v>2023</v>
      </c>
      <c r="C887" s="20" t="s">
        <v>2730</v>
      </c>
      <c r="D887" s="20" t="s">
        <v>2731</v>
      </c>
      <c r="E887" s="21">
        <v>66986015</v>
      </c>
      <c r="F887" s="22" t="s">
        <v>2732</v>
      </c>
      <c r="G887" s="20" t="s">
        <v>266</v>
      </c>
      <c r="H887" s="20" t="s">
        <v>267</v>
      </c>
      <c r="I887" s="23">
        <v>45042</v>
      </c>
      <c r="J887" s="23">
        <v>45043</v>
      </c>
      <c r="K887" s="23">
        <v>45291</v>
      </c>
      <c r="L887" s="31">
        <v>53788000</v>
      </c>
      <c r="M887" s="25">
        <v>1.5686268312634789E-2</v>
      </c>
      <c r="N887" s="26">
        <v>843733</v>
      </c>
      <c r="O887" s="26">
        <v>0</v>
      </c>
      <c r="P887" s="26">
        <v>52944267</v>
      </c>
      <c r="Q887" s="27" t="s">
        <v>32</v>
      </c>
      <c r="R887" s="27" t="s">
        <v>32</v>
      </c>
      <c r="S887" s="20">
        <v>0</v>
      </c>
      <c r="T887" s="20" t="s">
        <v>32</v>
      </c>
      <c r="U887" s="27">
        <v>0</v>
      </c>
      <c r="V887" s="26">
        <f t="shared" si="13"/>
        <v>53788000</v>
      </c>
      <c r="W887" s="29" t="s">
        <v>352</v>
      </c>
    </row>
    <row r="888" spans="1:23" ht="30" customHeight="1" x14ac:dyDescent="0.3">
      <c r="A888" s="36">
        <v>910</v>
      </c>
      <c r="B888" s="19">
        <v>2023</v>
      </c>
      <c r="C888" s="20" t="s">
        <v>2733</v>
      </c>
      <c r="D888" s="20" t="s">
        <v>2734</v>
      </c>
      <c r="E888" s="21">
        <v>1012458653</v>
      </c>
      <c r="F888" s="22" t="s">
        <v>2735</v>
      </c>
      <c r="G888" s="20" t="s">
        <v>266</v>
      </c>
      <c r="H888" s="20" t="s">
        <v>267</v>
      </c>
      <c r="I888" s="23">
        <v>45043</v>
      </c>
      <c r="J888" s="23">
        <v>45049</v>
      </c>
      <c r="K888" s="23">
        <v>45291</v>
      </c>
      <c r="L888" s="31">
        <v>53788000</v>
      </c>
      <c r="M888" s="25">
        <v>0</v>
      </c>
      <c r="N888" s="26">
        <v>0</v>
      </c>
      <c r="O888" s="26">
        <v>0</v>
      </c>
      <c r="P888" s="26">
        <v>53788000</v>
      </c>
      <c r="Q888" s="27" t="s">
        <v>32</v>
      </c>
      <c r="R888" s="27" t="s">
        <v>32</v>
      </c>
      <c r="S888" s="20">
        <v>0</v>
      </c>
      <c r="T888" s="20" t="s">
        <v>32</v>
      </c>
      <c r="U888" s="27">
        <v>0</v>
      </c>
      <c r="V888" s="26">
        <f t="shared" si="13"/>
        <v>53788000</v>
      </c>
      <c r="W888" s="29" t="s">
        <v>271</v>
      </c>
    </row>
    <row r="889" spans="1:23" ht="30" customHeight="1" x14ac:dyDescent="0.3">
      <c r="A889" s="36">
        <v>911</v>
      </c>
      <c r="B889" s="19">
        <v>2023</v>
      </c>
      <c r="C889" s="20" t="s">
        <v>2736</v>
      </c>
      <c r="D889" s="20" t="s">
        <v>2737</v>
      </c>
      <c r="E889" s="21">
        <v>1068926057</v>
      </c>
      <c r="F889" s="22" t="s">
        <v>2738</v>
      </c>
      <c r="G889" s="20" t="s">
        <v>239</v>
      </c>
      <c r="H889" s="20" t="s">
        <v>240</v>
      </c>
      <c r="I889" s="23">
        <v>45043</v>
      </c>
      <c r="J889" s="23">
        <v>45048</v>
      </c>
      <c r="K889" s="23">
        <v>45291</v>
      </c>
      <c r="L889" s="31">
        <v>40351500</v>
      </c>
      <c r="M889" s="25">
        <v>0</v>
      </c>
      <c r="N889" s="26">
        <v>0</v>
      </c>
      <c r="O889" s="26">
        <v>0</v>
      </c>
      <c r="P889" s="26">
        <v>40351500</v>
      </c>
      <c r="Q889" s="27" t="s">
        <v>32</v>
      </c>
      <c r="R889" s="27" t="s">
        <v>32</v>
      </c>
      <c r="S889" s="20">
        <v>0</v>
      </c>
      <c r="T889" s="20" t="s">
        <v>32</v>
      </c>
      <c r="U889" s="27">
        <v>0</v>
      </c>
      <c r="V889" s="26">
        <f t="shared" si="13"/>
        <v>40351500</v>
      </c>
      <c r="W889" s="29" t="s">
        <v>271</v>
      </c>
    </row>
    <row r="890" spans="1:23" ht="30" customHeight="1" x14ac:dyDescent="0.3">
      <c r="A890" s="36">
        <v>912</v>
      </c>
      <c r="B890" s="19">
        <v>2023</v>
      </c>
      <c r="C890" s="20" t="s">
        <v>2739</v>
      </c>
      <c r="D890" s="20" t="s">
        <v>2740</v>
      </c>
      <c r="E890" s="21">
        <v>1067856673</v>
      </c>
      <c r="F890" s="22" t="s">
        <v>2741</v>
      </c>
      <c r="G890" s="20" t="s">
        <v>377</v>
      </c>
      <c r="H890" s="20" t="s">
        <v>378</v>
      </c>
      <c r="I890" s="23">
        <v>45044</v>
      </c>
      <c r="J890" s="23">
        <v>45050</v>
      </c>
      <c r="K890" s="23">
        <v>45291</v>
      </c>
      <c r="L890" s="31">
        <v>74160000</v>
      </c>
      <c r="M890" s="25">
        <v>0</v>
      </c>
      <c r="N890" s="26">
        <v>0</v>
      </c>
      <c r="O890" s="26">
        <v>0</v>
      </c>
      <c r="P890" s="26">
        <v>74160000</v>
      </c>
      <c r="Q890" s="27" t="s">
        <v>32</v>
      </c>
      <c r="R890" s="27" t="s">
        <v>32</v>
      </c>
      <c r="S890" s="20">
        <v>0</v>
      </c>
      <c r="T890" s="20" t="s">
        <v>32</v>
      </c>
      <c r="U890" s="27">
        <v>0</v>
      </c>
      <c r="V890" s="26">
        <f t="shared" si="13"/>
        <v>74160000</v>
      </c>
      <c r="W890" s="29" t="s">
        <v>244</v>
      </c>
    </row>
    <row r="891" spans="1:23" ht="30" customHeight="1" x14ac:dyDescent="0.3">
      <c r="A891" s="36">
        <v>913</v>
      </c>
      <c r="B891" s="19">
        <v>2023</v>
      </c>
      <c r="C891" s="20" t="s">
        <v>2742</v>
      </c>
      <c r="D891" s="20" t="s">
        <v>2743</v>
      </c>
      <c r="E891" s="21">
        <v>1110466671</v>
      </c>
      <c r="F891" s="22" t="s">
        <v>2744</v>
      </c>
      <c r="G891" s="20" t="s">
        <v>239</v>
      </c>
      <c r="H891" s="20" t="s">
        <v>240</v>
      </c>
      <c r="I891" s="23">
        <v>45044</v>
      </c>
      <c r="J891" s="23">
        <v>45051</v>
      </c>
      <c r="K891" s="23">
        <v>45291</v>
      </c>
      <c r="L891" s="31">
        <v>40351500</v>
      </c>
      <c r="M891" s="25">
        <v>0</v>
      </c>
      <c r="N891" s="26">
        <v>0</v>
      </c>
      <c r="O891" s="26">
        <v>0</v>
      </c>
      <c r="P891" s="26">
        <v>40351500</v>
      </c>
      <c r="Q891" s="27" t="s">
        <v>32</v>
      </c>
      <c r="R891" s="27" t="s">
        <v>32</v>
      </c>
      <c r="S891" s="20">
        <v>0</v>
      </c>
      <c r="T891" s="20" t="s">
        <v>32</v>
      </c>
      <c r="U891" s="27">
        <v>0</v>
      </c>
      <c r="V891" s="26">
        <f t="shared" si="13"/>
        <v>40351500</v>
      </c>
      <c r="W891" s="29" t="s">
        <v>382</v>
      </c>
    </row>
    <row r="892" spans="1:23" ht="30" customHeight="1" x14ac:dyDescent="0.3">
      <c r="A892" s="36">
        <v>914</v>
      </c>
      <c r="B892" s="19">
        <v>2023</v>
      </c>
      <c r="C892" s="20" t="s">
        <v>2745</v>
      </c>
      <c r="D892" s="20" t="s">
        <v>2746</v>
      </c>
      <c r="E892" s="21">
        <v>900105979</v>
      </c>
      <c r="F892" s="22" t="s">
        <v>2747</v>
      </c>
      <c r="G892" s="20" t="s">
        <v>161</v>
      </c>
      <c r="H892" s="20" t="s">
        <v>162</v>
      </c>
      <c r="I892" s="23">
        <v>45044</v>
      </c>
      <c r="J892" s="23">
        <v>45049</v>
      </c>
      <c r="K892" s="23">
        <v>45414</v>
      </c>
      <c r="L892" s="31">
        <v>393400000</v>
      </c>
      <c r="M892" s="25">
        <v>1</v>
      </c>
      <c r="N892" s="26">
        <v>393400000</v>
      </c>
      <c r="O892" s="26">
        <v>0</v>
      </c>
      <c r="P892" s="26">
        <v>0</v>
      </c>
      <c r="Q892" s="27" t="s">
        <v>32</v>
      </c>
      <c r="R892" s="27" t="s">
        <v>32</v>
      </c>
      <c r="S892" s="20">
        <v>0</v>
      </c>
      <c r="T892" s="20" t="s">
        <v>32</v>
      </c>
      <c r="U892" s="27">
        <v>0</v>
      </c>
      <c r="V892" s="26">
        <f t="shared" si="13"/>
        <v>393400000</v>
      </c>
      <c r="W892" s="29" t="s">
        <v>244</v>
      </c>
    </row>
    <row r="893" spans="1:23" ht="30" customHeight="1" x14ac:dyDescent="0.3">
      <c r="A893" s="38">
        <v>915</v>
      </c>
      <c r="B893" s="19">
        <v>2023</v>
      </c>
      <c r="C893" s="39" t="s">
        <v>2748</v>
      </c>
      <c r="D893" s="39" t="s">
        <v>2749</v>
      </c>
      <c r="E893" s="40">
        <v>1032457708</v>
      </c>
      <c r="F893" s="41" t="s">
        <v>2750</v>
      </c>
      <c r="G893" s="39" t="s">
        <v>239</v>
      </c>
      <c r="H893" s="39" t="s">
        <v>240</v>
      </c>
      <c r="I893" s="42">
        <v>45051</v>
      </c>
      <c r="J893" s="42">
        <v>45055</v>
      </c>
      <c r="K893" s="42">
        <v>45291</v>
      </c>
      <c r="L893" s="53">
        <v>40351500</v>
      </c>
      <c r="M893" s="25">
        <v>0</v>
      </c>
      <c r="N893" s="26">
        <v>0</v>
      </c>
      <c r="O893" s="26">
        <v>0</v>
      </c>
      <c r="P893" s="26">
        <v>40351500</v>
      </c>
      <c r="Q893" s="27" t="s">
        <v>32</v>
      </c>
      <c r="R893" s="27" t="s">
        <v>32</v>
      </c>
      <c r="S893" s="20">
        <v>0</v>
      </c>
      <c r="T893" s="20" t="s">
        <v>32</v>
      </c>
      <c r="U893" s="27">
        <v>0</v>
      </c>
      <c r="V893" s="26">
        <f t="shared" si="13"/>
        <v>40351500</v>
      </c>
      <c r="W893" s="29" t="s">
        <v>166</v>
      </c>
    </row>
    <row r="894" spans="1:23" ht="30" customHeight="1" x14ac:dyDescent="0.3">
      <c r="A894" s="36">
        <v>916</v>
      </c>
      <c r="B894" s="19">
        <v>2023</v>
      </c>
      <c r="C894" s="20" t="s">
        <v>2751</v>
      </c>
      <c r="D894" s="20" t="s">
        <v>2752</v>
      </c>
      <c r="E894" s="21">
        <v>1032360182</v>
      </c>
      <c r="F894" s="22" t="s">
        <v>2753</v>
      </c>
      <c r="G894" s="20" t="s">
        <v>239</v>
      </c>
      <c r="H894" s="20" t="s">
        <v>240</v>
      </c>
      <c r="I894" s="23">
        <v>45051</v>
      </c>
      <c r="J894" s="23">
        <v>45055</v>
      </c>
      <c r="K894" s="23">
        <v>45291</v>
      </c>
      <c r="L894" s="31">
        <v>40351500</v>
      </c>
      <c r="M894" s="25">
        <v>0</v>
      </c>
      <c r="N894" s="26">
        <v>0</v>
      </c>
      <c r="O894" s="26">
        <v>0</v>
      </c>
      <c r="P894" s="26">
        <v>40351500</v>
      </c>
      <c r="Q894" s="27" t="s">
        <v>32</v>
      </c>
      <c r="R894" s="27" t="s">
        <v>32</v>
      </c>
      <c r="S894" s="20">
        <v>0</v>
      </c>
      <c r="T894" s="20" t="s">
        <v>32</v>
      </c>
      <c r="U894" s="27">
        <v>0</v>
      </c>
      <c r="V894" s="26">
        <f t="shared" si="13"/>
        <v>40351500</v>
      </c>
      <c r="W894" s="43" t="s">
        <v>244</v>
      </c>
    </row>
    <row r="895" spans="1:23" ht="30" customHeight="1" x14ac:dyDescent="0.3">
      <c r="A895" s="36">
        <v>917</v>
      </c>
      <c r="B895" s="19">
        <v>2023</v>
      </c>
      <c r="C895" s="20" t="s">
        <v>2754</v>
      </c>
      <c r="D895" s="20" t="s">
        <v>2755</v>
      </c>
      <c r="E895" s="21">
        <v>41956199</v>
      </c>
      <c r="F895" s="22" t="s">
        <v>2756</v>
      </c>
      <c r="G895" s="20" t="s">
        <v>134</v>
      </c>
      <c r="H895" s="20" t="s">
        <v>135</v>
      </c>
      <c r="I895" s="23">
        <v>45051</v>
      </c>
      <c r="J895" s="23">
        <v>45055</v>
      </c>
      <c r="K895" s="23">
        <v>45291</v>
      </c>
      <c r="L895" s="31">
        <v>57920000</v>
      </c>
      <c r="M895" s="25">
        <v>0</v>
      </c>
      <c r="N895" s="26">
        <v>0</v>
      </c>
      <c r="O895" s="26">
        <v>0</v>
      </c>
      <c r="P895" s="26">
        <v>57920000</v>
      </c>
      <c r="Q895" s="27" t="s">
        <v>32</v>
      </c>
      <c r="R895" s="27" t="s">
        <v>32</v>
      </c>
      <c r="S895" s="20">
        <v>0</v>
      </c>
      <c r="T895" s="20" t="s">
        <v>32</v>
      </c>
      <c r="U895" s="27">
        <v>0</v>
      </c>
      <c r="V895" s="26">
        <f t="shared" si="13"/>
        <v>57920000</v>
      </c>
      <c r="W895" s="29" t="s">
        <v>244</v>
      </c>
    </row>
    <row r="896" spans="1:23" ht="30" customHeight="1" x14ac:dyDescent="0.3">
      <c r="A896" s="36">
        <v>918</v>
      </c>
      <c r="B896" s="19">
        <v>2023</v>
      </c>
      <c r="C896" s="20" t="s">
        <v>2757</v>
      </c>
      <c r="D896" s="20" t="s">
        <v>2758</v>
      </c>
      <c r="E896" s="21">
        <v>901312112</v>
      </c>
      <c r="F896" s="22" t="s">
        <v>2759</v>
      </c>
      <c r="G896" s="20" t="s">
        <v>191</v>
      </c>
      <c r="H896" s="20" t="s">
        <v>192</v>
      </c>
      <c r="I896" s="23">
        <v>45051</v>
      </c>
      <c r="J896" s="23">
        <v>45061</v>
      </c>
      <c r="K896" s="23">
        <v>45426</v>
      </c>
      <c r="L896" s="31">
        <v>1600000</v>
      </c>
      <c r="M896" s="25">
        <v>0</v>
      </c>
      <c r="N896" s="26">
        <v>0</v>
      </c>
      <c r="O896" s="26">
        <v>0</v>
      </c>
      <c r="P896" s="26">
        <v>1600000</v>
      </c>
      <c r="Q896" s="27" t="s">
        <v>32</v>
      </c>
      <c r="R896" s="27" t="s">
        <v>32</v>
      </c>
      <c r="S896" s="20">
        <v>0</v>
      </c>
      <c r="T896" s="20" t="s">
        <v>32</v>
      </c>
      <c r="U896" s="27">
        <v>0</v>
      </c>
      <c r="V896" s="26">
        <f t="shared" si="13"/>
        <v>1600000</v>
      </c>
      <c r="W896" s="29" t="s">
        <v>139</v>
      </c>
    </row>
    <row r="897" spans="1:23" ht="30" customHeight="1" x14ac:dyDescent="0.3">
      <c r="A897" s="36">
        <v>919</v>
      </c>
      <c r="B897" s="19">
        <v>2023</v>
      </c>
      <c r="C897" s="20" t="s">
        <v>2760</v>
      </c>
      <c r="D897" s="20" t="s">
        <v>2761</v>
      </c>
      <c r="E897" s="21">
        <v>1015998658</v>
      </c>
      <c r="F897" s="22" t="s">
        <v>2762</v>
      </c>
      <c r="G897" s="20" t="s">
        <v>2763</v>
      </c>
      <c r="H897" s="20" t="s">
        <v>2658</v>
      </c>
      <c r="I897" s="23">
        <v>45051</v>
      </c>
      <c r="J897" s="23">
        <v>45055</v>
      </c>
      <c r="K897" s="23">
        <v>45291</v>
      </c>
      <c r="L897" s="31">
        <v>41200000</v>
      </c>
      <c r="M897" s="25">
        <v>0</v>
      </c>
      <c r="N897" s="26">
        <v>0</v>
      </c>
      <c r="O897" s="26">
        <v>0</v>
      </c>
      <c r="P897" s="26">
        <v>41200000</v>
      </c>
      <c r="Q897" s="27" t="s">
        <v>32</v>
      </c>
      <c r="R897" s="27" t="s">
        <v>32</v>
      </c>
      <c r="S897" s="20">
        <v>0</v>
      </c>
      <c r="T897" s="20" t="s">
        <v>32</v>
      </c>
      <c r="U897" s="27">
        <v>0</v>
      </c>
      <c r="V897" s="26">
        <f t="shared" si="13"/>
        <v>41200000</v>
      </c>
      <c r="W897" s="29" t="s">
        <v>196</v>
      </c>
    </row>
    <row r="898" spans="1:23" ht="30" customHeight="1" x14ac:dyDescent="0.3">
      <c r="A898" s="36">
        <v>920</v>
      </c>
      <c r="B898" s="19">
        <v>2023</v>
      </c>
      <c r="C898" s="20" t="s">
        <v>2764</v>
      </c>
      <c r="D898" s="20" t="s">
        <v>2765</v>
      </c>
      <c r="E898" s="21">
        <v>800058607</v>
      </c>
      <c r="F898" s="22" t="s">
        <v>2766</v>
      </c>
      <c r="G898" s="20" t="s">
        <v>377</v>
      </c>
      <c r="H898" s="20" t="s">
        <v>378</v>
      </c>
      <c r="I898" s="23">
        <v>45051</v>
      </c>
      <c r="J898" s="23">
        <v>45058</v>
      </c>
      <c r="K898" s="23">
        <v>45423</v>
      </c>
      <c r="L898" s="31">
        <v>147556643</v>
      </c>
      <c r="M898" s="25">
        <v>0</v>
      </c>
      <c r="N898" s="26">
        <v>0</v>
      </c>
      <c r="O898" s="26">
        <v>0</v>
      </c>
      <c r="P898" s="26">
        <v>147556643</v>
      </c>
      <c r="Q898" s="27" t="s">
        <v>32</v>
      </c>
      <c r="R898" s="27" t="s">
        <v>32</v>
      </c>
      <c r="S898" s="20">
        <v>0</v>
      </c>
      <c r="T898" s="20" t="s">
        <v>32</v>
      </c>
      <c r="U898" s="27">
        <v>0</v>
      </c>
      <c r="V898" s="26">
        <f t="shared" si="13"/>
        <v>147556643</v>
      </c>
      <c r="W898" s="29" t="s">
        <v>2767</v>
      </c>
    </row>
    <row r="899" spans="1:23" ht="30" customHeight="1" x14ac:dyDescent="0.3">
      <c r="A899" s="36">
        <v>921</v>
      </c>
      <c r="B899" s="19">
        <v>2023</v>
      </c>
      <c r="C899" s="20" t="s">
        <v>2768</v>
      </c>
      <c r="D899" s="20" t="s">
        <v>2769</v>
      </c>
      <c r="E899" s="21">
        <v>1030657000</v>
      </c>
      <c r="F899" s="22" t="s">
        <v>2770</v>
      </c>
      <c r="G899" s="20" t="s">
        <v>239</v>
      </c>
      <c r="H899" s="20" t="s">
        <v>240</v>
      </c>
      <c r="I899" s="23">
        <v>45054</v>
      </c>
      <c r="J899" s="23">
        <v>45055</v>
      </c>
      <c r="K899" s="23">
        <v>45291</v>
      </c>
      <c r="L899" s="31">
        <v>40351500</v>
      </c>
      <c r="M899" s="25">
        <v>0</v>
      </c>
      <c r="N899" s="26">
        <v>0</v>
      </c>
      <c r="O899" s="26">
        <v>0</v>
      </c>
      <c r="P899" s="26">
        <v>40351500</v>
      </c>
      <c r="Q899" s="27" t="s">
        <v>32</v>
      </c>
      <c r="R899" s="27" t="s">
        <v>32</v>
      </c>
      <c r="S899" s="20">
        <v>0</v>
      </c>
      <c r="T899" s="20" t="s">
        <v>32</v>
      </c>
      <c r="U899" s="27">
        <v>0</v>
      </c>
      <c r="V899" s="26">
        <f t="shared" si="13"/>
        <v>40351500</v>
      </c>
      <c r="W899" s="29" t="s">
        <v>382</v>
      </c>
    </row>
    <row r="900" spans="1:23" ht="30" customHeight="1" x14ac:dyDescent="0.3">
      <c r="A900" s="36">
        <v>922</v>
      </c>
      <c r="B900" s="19">
        <v>2023</v>
      </c>
      <c r="C900" s="20" t="s">
        <v>2771</v>
      </c>
      <c r="D900" s="20" t="s">
        <v>2772</v>
      </c>
      <c r="E900" s="21">
        <v>1049633655</v>
      </c>
      <c r="F900" s="22" t="s">
        <v>2773</v>
      </c>
      <c r="G900" s="20" t="s">
        <v>239</v>
      </c>
      <c r="H900" s="20" t="s">
        <v>240</v>
      </c>
      <c r="I900" s="23">
        <v>45054</v>
      </c>
      <c r="J900" s="23">
        <v>45055</v>
      </c>
      <c r="K900" s="23">
        <v>45291</v>
      </c>
      <c r="L900" s="31">
        <v>40351500</v>
      </c>
      <c r="M900" s="25">
        <v>0</v>
      </c>
      <c r="N900" s="26">
        <v>0</v>
      </c>
      <c r="O900" s="26">
        <v>0</v>
      </c>
      <c r="P900" s="26">
        <v>40351500</v>
      </c>
      <c r="Q900" s="27" t="s">
        <v>32</v>
      </c>
      <c r="R900" s="27" t="s">
        <v>32</v>
      </c>
      <c r="S900" s="20">
        <v>0</v>
      </c>
      <c r="T900" s="20" t="s">
        <v>32</v>
      </c>
      <c r="U900" s="27">
        <v>0</v>
      </c>
      <c r="V900" s="26">
        <f t="shared" si="13"/>
        <v>40351500</v>
      </c>
      <c r="W900" s="29" t="s">
        <v>244</v>
      </c>
    </row>
    <row r="901" spans="1:23" ht="30" customHeight="1" x14ac:dyDescent="0.3">
      <c r="A901" s="36">
        <v>923</v>
      </c>
      <c r="B901" s="19">
        <v>2023</v>
      </c>
      <c r="C901" s="20" t="s">
        <v>2774</v>
      </c>
      <c r="D901" s="20" t="s">
        <v>2775</v>
      </c>
      <c r="E901" s="21">
        <v>1024565616</v>
      </c>
      <c r="F901" s="22" t="s">
        <v>2776</v>
      </c>
      <c r="G901" s="20" t="s">
        <v>239</v>
      </c>
      <c r="H901" s="20" t="s">
        <v>240</v>
      </c>
      <c r="I901" s="23">
        <v>45054</v>
      </c>
      <c r="J901" s="23">
        <v>45055</v>
      </c>
      <c r="K901" s="23">
        <v>45291</v>
      </c>
      <c r="L901" s="31">
        <v>40351500</v>
      </c>
      <c r="M901" s="25">
        <v>0</v>
      </c>
      <c r="N901" s="26">
        <v>0</v>
      </c>
      <c r="O901" s="26">
        <v>0</v>
      </c>
      <c r="P901" s="26">
        <v>40351500</v>
      </c>
      <c r="Q901" s="27" t="s">
        <v>32</v>
      </c>
      <c r="R901" s="27" t="s">
        <v>32</v>
      </c>
      <c r="S901" s="20">
        <v>0</v>
      </c>
      <c r="T901" s="20" t="s">
        <v>32</v>
      </c>
      <c r="U901" s="27">
        <v>0</v>
      </c>
      <c r="V901" s="26">
        <f t="shared" si="13"/>
        <v>40351500</v>
      </c>
      <c r="W901" s="29" t="s">
        <v>244</v>
      </c>
    </row>
    <row r="902" spans="1:23" ht="30" customHeight="1" x14ac:dyDescent="0.3">
      <c r="A902" s="36">
        <v>924</v>
      </c>
      <c r="B902" s="19">
        <v>2023</v>
      </c>
      <c r="C902" s="20" t="s">
        <v>2777</v>
      </c>
      <c r="D902" s="20" t="s">
        <v>2778</v>
      </c>
      <c r="E902" s="21">
        <v>1023913606</v>
      </c>
      <c r="F902" s="22" t="s">
        <v>2779</v>
      </c>
      <c r="G902" s="20" t="s">
        <v>173</v>
      </c>
      <c r="H902" s="20" t="s">
        <v>174</v>
      </c>
      <c r="I902" s="23">
        <v>45054</v>
      </c>
      <c r="J902" s="23">
        <v>45056</v>
      </c>
      <c r="K902" s="23">
        <v>45291</v>
      </c>
      <c r="L902" s="31">
        <v>27192000</v>
      </c>
      <c r="M902" s="25">
        <v>0</v>
      </c>
      <c r="N902" s="26">
        <v>0</v>
      </c>
      <c r="O902" s="26">
        <v>0</v>
      </c>
      <c r="P902" s="26">
        <v>27192000</v>
      </c>
      <c r="Q902" s="27" t="s">
        <v>32</v>
      </c>
      <c r="R902" s="27" t="s">
        <v>32</v>
      </c>
      <c r="S902" s="20">
        <v>0</v>
      </c>
      <c r="T902" s="20" t="s">
        <v>32</v>
      </c>
      <c r="U902" s="27">
        <v>0</v>
      </c>
      <c r="V902" s="26">
        <f t="shared" si="13"/>
        <v>27192000</v>
      </c>
      <c r="W902" s="29" t="s">
        <v>244</v>
      </c>
    </row>
    <row r="903" spans="1:23" ht="30" customHeight="1" x14ac:dyDescent="0.3">
      <c r="A903" s="36">
        <v>925</v>
      </c>
      <c r="B903" s="19">
        <v>2023</v>
      </c>
      <c r="C903" s="20" t="s">
        <v>2780</v>
      </c>
      <c r="D903" s="20" t="s">
        <v>2781</v>
      </c>
      <c r="E903" s="21">
        <v>901677020</v>
      </c>
      <c r="F903" s="22" t="s">
        <v>2782</v>
      </c>
      <c r="G903" s="20" t="s">
        <v>191</v>
      </c>
      <c r="H903" s="20" t="s">
        <v>192</v>
      </c>
      <c r="I903" s="23">
        <v>45054</v>
      </c>
      <c r="J903" s="23">
        <v>45056</v>
      </c>
      <c r="K903" s="23">
        <v>45315</v>
      </c>
      <c r="L903" s="31">
        <v>873705588</v>
      </c>
      <c r="M903" s="25">
        <v>0</v>
      </c>
      <c r="N903" s="26">
        <v>0</v>
      </c>
      <c r="O903" s="26">
        <v>0</v>
      </c>
      <c r="P903" s="26">
        <v>873705588</v>
      </c>
      <c r="Q903" s="27" t="s">
        <v>32</v>
      </c>
      <c r="R903" s="27" t="s">
        <v>32</v>
      </c>
      <c r="S903" s="20">
        <v>0</v>
      </c>
      <c r="T903" s="20" t="s">
        <v>32</v>
      </c>
      <c r="U903" s="27">
        <v>0</v>
      </c>
      <c r="V903" s="26">
        <f t="shared" ref="V903:V925" si="14">L903+U903</f>
        <v>873705588</v>
      </c>
      <c r="W903" s="29" t="s">
        <v>2783</v>
      </c>
    </row>
    <row r="904" spans="1:23" ht="30" customHeight="1" x14ac:dyDescent="0.3">
      <c r="A904" s="36">
        <v>926</v>
      </c>
      <c r="B904" s="19">
        <v>2023</v>
      </c>
      <c r="C904" s="20" t="s">
        <v>2784</v>
      </c>
      <c r="D904" s="20" t="s">
        <v>2785</v>
      </c>
      <c r="E904" s="21">
        <v>80154933</v>
      </c>
      <c r="F904" s="22" t="s">
        <v>2786</v>
      </c>
      <c r="G904" s="20" t="s">
        <v>134</v>
      </c>
      <c r="H904" s="20" t="s">
        <v>135</v>
      </c>
      <c r="I904" s="23">
        <v>45055</v>
      </c>
      <c r="J904" s="23">
        <v>45061</v>
      </c>
      <c r="K904" s="23">
        <v>45291</v>
      </c>
      <c r="L904" s="31">
        <v>19467000</v>
      </c>
      <c r="M904" s="25">
        <v>0</v>
      </c>
      <c r="N904" s="26">
        <v>0</v>
      </c>
      <c r="O904" s="26">
        <v>0</v>
      </c>
      <c r="P904" s="26">
        <v>19467000</v>
      </c>
      <c r="Q904" s="27" t="s">
        <v>32</v>
      </c>
      <c r="R904" s="27" t="s">
        <v>32</v>
      </c>
      <c r="S904" s="20">
        <v>0</v>
      </c>
      <c r="T904" s="20" t="s">
        <v>32</v>
      </c>
      <c r="U904" s="27">
        <v>0</v>
      </c>
      <c r="V904" s="26">
        <f t="shared" si="14"/>
        <v>19467000</v>
      </c>
      <c r="W904" s="29" t="s">
        <v>196</v>
      </c>
    </row>
    <row r="905" spans="1:23" ht="30" customHeight="1" x14ac:dyDescent="0.3">
      <c r="A905" s="36">
        <v>927</v>
      </c>
      <c r="B905" s="19">
        <v>2023</v>
      </c>
      <c r="C905" s="20" t="s">
        <v>2784</v>
      </c>
      <c r="D905" s="20" t="s">
        <v>2787</v>
      </c>
      <c r="E905" s="21">
        <v>1020819506</v>
      </c>
      <c r="F905" s="22" t="s">
        <v>2788</v>
      </c>
      <c r="G905" s="20" t="s">
        <v>377</v>
      </c>
      <c r="H905" s="20" t="s">
        <v>378</v>
      </c>
      <c r="I905" s="23">
        <v>45055</v>
      </c>
      <c r="J905" s="23">
        <v>45057</v>
      </c>
      <c r="K905" s="23">
        <v>45291</v>
      </c>
      <c r="L905" s="31">
        <v>32000000</v>
      </c>
      <c r="M905" s="25">
        <v>0</v>
      </c>
      <c r="N905" s="26">
        <v>0</v>
      </c>
      <c r="O905" s="26">
        <v>0</v>
      </c>
      <c r="P905" s="26">
        <v>32000000</v>
      </c>
      <c r="Q905" s="27" t="s">
        <v>32</v>
      </c>
      <c r="R905" s="27" t="s">
        <v>32</v>
      </c>
      <c r="S905" s="20">
        <v>0</v>
      </c>
      <c r="T905" s="20" t="s">
        <v>32</v>
      </c>
      <c r="U905" s="27">
        <v>0</v>
      </c>
      <c r="V905" s="26">
        <f t="shared" si="14"/>
        <v>32000000</v>
      </c>
      <c r="W905" s="29" t="s">
        <v>139</v>
      </c>
    </row>
    <row r="906" spans="1:23" ht="30" customHeight="1" x14ac:dyDescent="0.3">
      <c r="A906" s="36">
        <v>928</v>
      </c>
      <c r="B906" s="19">
        <v>2023</v>
      </c>
      <c r="C906" s="20" t="s">
        <v>2784</v>
      </c>
      <c r="D906" s="20" t="s">
        <v>2789</v>
      </c>
      <c r="E906" s="21">
        <v>1023004062</v>
      </c>
      <c r="F906" s="22" t="s">
        <v>2790</v>
      </c>
      <c r="G906" s="20" t="s">
        <v>377</v>
      </c>
      <c r="H906" s="20" t="s">
        <v>378</v>
      </c>
      <c r="I906" s="23">
        <v>45055</v>
      </c>
      <c r="J906" s="23">
        <v>45057</v>
      </c>
      <c r="K906" s="23">
        <v>45291</v>
      </c>
      <c r="L906" s="31">
        <v>32000000</v>
      </c>
      <c r="M906" s="25">
        <v>0</v>
      </c>
      <c r="N906" s="26">
        <v>0</v>
      </c>
      <c r="O906" s="26">
        <v>0</v>
      </c>
      <c r="P906" s="26">
        <v>32000000</v>
      </c>
      <c r="Q906" s="27" t="s">
        <v>32</v>
      </c>
      <c r="R906" s="27" t="s">
        <v>32</v>
      </c>
      <c r="S906" s="20">
        <v>0</v>
      </c>
      <c r="T906" s="20" t="s">
        <v>32</v>
      </c>
      <c r="U906" s="27">
        <v>0</v>
      </c>
      <c r="V906" s="26">
        <f t="shared" si="14"/>
        <v>32000000</v>
      </c>
      <c r="W906" s="29" t="s">
        <v>382</v>
      </c>
    </row>
    <row r="907" spans="1:23" ht="30" customHeight="1" x14ac:dyDescent="0.3">
      <c r="A907" s="36">
        <v>929</v>
      </c>
      <c r="B907" s="19">
        <v>2023</v>
      </c>
      <c r="C907" s="20" t="s">
        <v>2791</v>
      </c>
      <c r="D907" s="20" t="s">
        <v>2792</v>
      </c>
      <c r="E907" s="21">
        <v>860024301</v>
      </c>
      <c r="F907" s="22" t="s">
        <v>2793</v>
      </c>
      <c r="G907" s="20" t="s">
        <v>173</v>
      </c>
      <c r="H907" s="20" t="s">
        <v>174</v>
      </c>
      <c r="I907" s="23">
        <v>45055</v>
      </c>
      <c r="J907" s="23">
        <v>45056</v>
      </c>
      <c r="K907" s="23">
        <v>45289</v>
      </c>
      <c r="L907" s="31">
        <v>48096184</v>
      </c>
      <c r="M907" s="25">
        <v>0</v>
      </c>
      <c r="N907" s="26">
        <v>0</v>
      </c>
      <c r="O907" s="26">
        <v>0</v>
      </c>
      <c r="P907" s="26">
        <v>48096184</v>
      </c>
      <c r="Q907" s="27" t="s">
        <v>32</v>
      </c>
      <c r="R907" s="27" t="s">
        <v>32</v>
      </c>
      <c r="S907" s="20">
        <v>0</v>
      </c>
      <c r="T907" s="20" t="s">
        <v>32</v>
      </c>
      <c r="U907" s="27">
        <v>0</v>
      </c>
      <c r="V907" s="26">
        <f t="shared" si="14"/>
        <v>48096184</v>
      </c>
      <c r="W907" s="29" t="s">
        <v>382</v>
      </c>
    </row>
    <row r="908" spans="1:23" ht="30" customHeight="1" x14ac:dyDescent="0.3">
      <c r="A908" s="36">
        <v>930</v>
      </c>
      <c r="B908" s="19">
        <v>2023</v>
      </c>
      <c r="C908" s="20" t="s">
        <v>2794</v>
      </c>
      <c r="D908" s="20" t="s">
        <v>2795</v>
      </c>
      <c r="E908" s="21">
        <v>1085276393</v>
      </c>
      <c r="F908" s="22" t="s">
        <v>2796</v>
      </c>
      <c r="G908" s="20" t="s">
        <v>239</v>
      </c>
      <c r="H908" s="20" t="s">
        <v>240</v>
      </c>
      <c r="I908" s="23">
        <v>45055</v>
      </c>
      <c r="J908" s="23">
        <v>45056</v>
      </c>
      <c r="K908" s="23">
        <v>45291</v>
      </c>
      <c r="L908" s="31">
        <v>40351500</v>
      </c>
      <c r="M908" s="25">
        <v>0</v>
      </c>
      <c r="N908" s="26">
        <v>0</v>
      </c>
      <c r="O908" s="26">
        <v>0</v>
      </c>
      <c r="P908" s="26">
        <v>40351500</v>
      </c>
      <c r="Q908" s="27" t="s">
        <v>32</v>
      </c>
      <c r="R908" s="27" t="s">
        <v>32</v>
      </c>
      <c r="S908" s="20">
        <v>0</v>
      </c>
      <c r="T908" s="20" t="s">
        <v>32</v>
      </c>
      <c r="U908" s="27">
        <v>0</v>
      </c>
      <c r="V908" s="26">
        <f t="shared" si="14"/>
        <v>40351500</v>
      </c>
      <c r="W908" s="29" t="s">
        <v>2783</v>
      </c>
    </row>
    <row r="909" spans="1:23" ht="30" customHeight="1" x14ac:dyDescent="0.3">
      <c r="A909" s="36">
        <v>932</v>
      </c>
      <c r="B909" s="19">
        <v>2023</v>
      </c>
      <c r="C909" s="20" t="s">
        <v>2797</v>
      </c>
      <c r="D909" s="20" t="s">
        <v>2765</v>
      </c>
      <c r="E909" s="21">
        <v>800058607</v>
      </c>
      <c r="F909" s="22" t="s">
        <v>2798</v>
      </c>
      <c r="G909" s="20" t="s">
        <v>161</v>
      </c>
      <c r="H909" s="20" t="s">
        <v>162</v>
      </c>
      <c r="I909" s="23">
        <v>45055</v>
      </c>
      <c r="J909" s="23">
        <v>45061</v>
      </c>
      <c r="K909" s="23">
        <v>45315</v>
      </c>
      <c r="L909" s="31">
        <v>1818765387</v>
      </c>
      <c r="M909" s="25">
        <v>0</v>
      </c>
      <c r="N909" s="26">
        <v>0</v>
      </c>
      <c r="O909" s="26">
        <v>0</v>
      </c>
      <c r="P909" s="26">
        <v>1818765388</v>
      </c>
      <c r="Q909" s="27" t="s">
        <v>32</v>
      </c>
      <c r="R909" s="27" t="s">
        <v>32</v>
      </c>
      <c r="S909" s="20">
        <v>0</v>
      </c>
      <c r="T909" s="20" t="s">
        <v>32</v>
      </c>
      <c r="U909" s="27">
        <v>0</v>
      </c>
      <c r="V909" s="26">
        <f t="shared" si="14"/>
        <v>1818765387</v>
      </c>
      <c r="W909" s="29" t="s">
        <v>244</v>
      </c>
    </row>
    <row r="910" spans="1:23" ht="30" customHeight="1" x14ac:dyDescent="0.3">
      <c r="A910" s="36">
        <v>933</v>
      </c>
      <c r="B910" s="19">
        <v>2023</v>
      </c>
      <c r="C910" s="20" t="s">
        <v>2799</v>
      </c>
      <c r="D910" s="20" t="s">
        <v>2800</v>
      </c>
      <c r="E910" s="21">
        <v>398867</v>
      </c>
      <c r="F910" s="22" t="s">
        <v>2801</v>
      </c>
      <c r="G910" s="20" t="s">
        <v>173</v>
      </c>
      <c r="H910" s="20" t="s">
        <v>174</v>
      </c>
      <c r="I910" s="23">
        <v>45056</v>
      </c>
      <c r="J910" s="23">
        <v>45057</v>
      </c>
      <c r="K910" s="23">
        <v>45291</v>
      </c>
      <c r="L910" s="31">
        <v>27192000</v>
      </c>
      <c r="M910" s="25">
        <v>0</v>
      </c>
      <c r="N910" s="26">
        <v>0</v>
      </c>
      <c r="O910" s="26">
        <v>0</v>
      </c>
      <c r="P910" s="26">
        <v>27192000</v>
      </c>
      <c r="Q910" s="27" t="s">
        <v>32</v>
      </c>
      <c r="R910" s="27" t="s">
        <v>32</v>
      </c>
      <c r="S910" s="20">
        <v>0</v>
      </c>
      <c r="T910" s="20" t="s">
        <v>32</v>
      </c>
      <c r="U910" s="27">
        <v>0</v>
      </c>
      <c r="V910" s="26">
        <f t="shared" si="14"/>
        <v>27192000</v>
      </c>
      <c r="W910" s="29" t="s">
        <v>166</v>
      </c>
    </row>
    <row r="911" spans="1:23" ht="30" customHeight="1" x14ac:dyDescent="0.3">
      <c r="A911" s="36">
        <v>934</v>
      </c>
      <c r="B911" s="19">
        <v>2023</v>
      </c>
      <c r="C911" s="20" t="s">
        <v>2802</v>
      </c>
      <c r="D911" s="20" t="s">
        <v>2803</v>
      </c>
      <c r="E911" s="21">
        <v>55180213</v>
      </c>
      <c r="F911" s="22" t="s">
        <v>2804</v>
      </c>
      <c r="G911" s="20" t="s">
        <v>377</v>
      </c>
      <c r="H911" s="20" t="s">
        <v>378</v>
      </c>
      <c r="I911" s="23">
        <v>45058</v>
      </c>
      <c r="J911" s="23">
        <v>45064</v>
      </c>
      <c r="K911" s="23">
        <v>45291</v>
      </c>
      <c r="L911" s="31">
        <v>32000000</v>
      </c>
      <c r="M911" s="25">
        <v>0</v>
      </c>
      <c r="N911" s="26">
        <v>0</v>
      </c>
      <c r="O911" s="26">
        <v>0</v>
      </c>
      <c r="P911" s="26">
        <v>32000000</v>
      </c>
      <c r="Q911" s="27" t="s">
        <v>32</v>
      </c>
      <c r="R911" s="27" t="s">
        <v>32</v>
      </c>
      <c r="S911" s="20">
        <v>0</v>
      </c>
      <c r="T911" s="20" t="s">
        <v>32</v>
      </c>
      <c r="U911" s="27">
        <v>0</v>
      </c>
      <c r="V911" s="26">
        <f t="shared" si="14"/>
        <v>32000000</v>
      </c>
      <c r="W911" s="29" t="s">
        <v>2783</v>
      </c>
    </row>
    <row r="912" spans="1:23" ht="30" customHeight="1" x14ac:dyDescent="0.3">
      <c r="A912" s="36">
        <v>935</v>
      </c>
      <c r="B912" s="19">
        <v>2023</v>
      </c>
      <c r="C912" s="20" t="s">
        <v>2805</v>
      </c>
      <c r="D912" s="20" t="s">
        <v>2806</v>
      </c>
      <c r="E912" s="21">
        <v>1124068086</v>
      </c>
      <c r="F912" s="22" t="s">
        <v>2807</v>
      </c>
      <c r="G912" s="20" t="s">
        <v>239</v>
      </c>
      <c r="H912" s="20" t="s">
        <v>240</v>
      </c>
      <c r="I912" s="23">
        <v>45058</v>
      </c>
      <c r="J912" s="23">
        <v>45061</v>
      </c>
      <c r="K912" s="23">
        <v>45291</v>
      </c>
      <c r="L912" s="31">
        <v>40351500</v>
      </c>
      <c r="M912" s="25">
        <v>0</v>
      </c>
      <c r="N912" s="26">
        <v>0</v>
      </c>
      <c r="O912" s="26">
        <v>0</v>
      </c>
      <c r="P912" s="26">
        <v>40351500</v>
      </c>
      <c r="Q912" s="27" t="s">
        <v>32</v>
      </c>
      <c r="R912" s="27" t="s">
        <v>32</v>
      </c>
      <c r="S912" s="20">
        <v>0</v>
      </c>
      <c r="T912" s="20" t="s">
        <v>32</v>
      </c>
      <c r="U912" s="27">
        <v>0</v>
      </c>
      <c r="V912" s="26">
        <f t="shared" si="14"/>
        <v>40351500</v>
      </c>
      <c r="W912" s="29" t="s">
        <v>382</v>
      </c>
    </row>
    <row r="913" spans="1:23" ht="30" customHeight="1" x14ac:dyDescent="0.3">
      <c r="A913" s="36">
        <v>936</v>
      </c>
      <c r="B913" s="19">
        <v>2023</v>
      </c>
      <c r="C913" s="20" t="s">
        <v>2808</v>
      </c>
      <c r="D913" s="20" t="s">
        <v>2809</v>
      </c>
      <c r="E913" s="21">
        <v>1024598906</v>
      </c>
      <c r="F913" s="22" t="s">
        <v>2810</v>
      </c>
      <c r="G913" s="20" t="s">
        <v>377</v>
      </c>
      <c r="H913" s="20" t="s">
        <v>378</v>
      </c>
      <c r="I913" s="23">
        <v>45061</v>
      </c>
      <c r="J913" s="23">
        <v>45065</v>
      </c>
      <c r="K913" s="23">
        <v>45291</v>
      </c>
      <c r="L913" s="31">
        <v>27037500</v>
      </c>
      <c r="M913" s="25">
        <v>0</v>
      </c>
      <c r="N913" s="26">
        <v>0</v>
      </c>
      <c r="O913" s="26">
        <v>0</v>
      </c>
      <c r="P913" s="26">
        <v>27037500</v>
      </c>
      <c r="Q913" s="27" t="s">
        <v>32</v>
      </c>
      <c r="R913" s="27" t="s">
        <v>32</v>
      </c>
      <c r="S913" s="20">
        <v>0</v>
      </c>
      <c r="T913" s="20" t="s">
        <v>32</v>
      </c>
      <c r="U913" s="27">
        <v>0</v>
      </c>
      <c r="V913" s="26">
        <f t="shared" si="14"/>
        <v>27037500</v>
      </c>
      <c r="W913" s="29" t="s">
        <v>244</v>
      </c>
    </row>
    <row r="914" spans="1:23" ht="30" customHeight="1" x14ac:dyDescent="0.3">
      <c r="A914" s="36">
        <v>937</v>
      </c>
      <c r="B914" s="19">
        <v>2023</v>
      </c>
      <c r="C914" s="20" t="s">
        <v>2811</v>
      </c>
      <c r="D914" s="20" t="s">
        <v>2812</v>
      </c>
      <c r="E914" s="21">
        <v>901150738</v>
      </c>
      <c r="F914" s="22" t="s">
        <v>2813</v>
      </c>
      <c r="G914" s="20" t="s">
        <v>89</v>
      </c>
      <c r="H914" s="20" t="s">
        <v>90</v>
      </c>
      <c r="I914" s="23">
        <v>45063</v>
      </c>
      <c r="J914" s="23">
        <v>45069</v>
      </c>
      <c r="K914" s="23">
        <v>45129</v>
      </c>
      <c r="L914" s="31">
        <v>6146000</v>
      </c>
      <c r="M914" s="25">
        <v>0</v>
      </c>
      <c r="N914" s="26">
        <v>0</v>
      </c>
      <c r="O914" s="26">
        <v>0</v>
      </c>
      <c r="P914" s="26">
        <v>6146000</v>
      </c>
      <c r="Q914" s="27" t="s">
        <v>32</v>
      </c>
      <c r="R914" s="27" t="s">
        <v>32</v>
      </c>
      <c r="S914" s="20">
        <v>0</v>
      </c>
      <c r="T914" s="20" t="s">
        <v>32</v>
      </c>
      <c r="U914" s="27">
        <v>0</v>
      </c>
      <c r="V914" s="26">
        <f t="shared" si="14"/>
        <v>6146000</v>
      </c>
      <c r="W914" s="29" t="s">
        <v>382</v>
      </c>
    </row>
    <row r="915" spans="1:23" ht="30" customHeight="1" x14ac:dyDescent="0.3">
      <c r="A915" s="36">
        <v>938</v>
      </c>
      <c r="B915" s="19">
        <v>2023</v>
      </c>
      <c r="C915" s="20" t="s">
        <v>2814</v>
      </c>
      <c r="D915" s="20" t="s">
        <v>2815</v>
      </c>
      <c r="E915" s="21">
        <v>1023881741</v>
      </c>
      <c r="F915" s="22" t="s">
        <v>2816</v>
      </c>
      <c r="G915" s="20" t="s">
        <v>239</v>
      </c>
      <c r="H915" s="20" t="s">
        <v>240</v>
      </c>
      <c r="I915" s="23">
        <v>45065</v>
      </c>
      <c r="J915" s="23">
        <v>45069</v>
      </c>
      <c r="K915" s="23">
        <v>45291</v>
      </c>
      <c r="L915" s="31">
        <v>37222200</v>
      </c>
      <c r="M915" s="25">
        <v>0</v>
      </c>
      <c r="N915" s="26">
        <v>0</v>
      </c>
      <c r="O915" s="26">
        <v>0</v>
      </c>
      <c r="P915" s="26">
        <v>37222200</v>
      </c>
      <c r="Q915" s="27" t="s">
        <v>32</v>
      </c>
      <c r="R915" s="27" t="s">
        <v>32</v>
      </c>
      <c r="S915" s="20">
        <v>0</v>
      </c>
      <c r="T915" s="20" t="s">
        <v>32</v>
      </c>
      <c r="U915" s="27">
        <v>0</v>
      </c>
      <c r="V915" s="26">
        <f t="shared" si="14"/>
        <v>37222200</v>
      </c>
      <c r="W915" s="29" t="s">
        <v>94</v>
      </c>
    </row>
    <row r="916" spans="1:23" ht="30" customHeight="1" x14ac:dyDescent="0.3">
      <c r="A916" s="36">
        <v>939</v>
      </c>
      <c r="B916" s="19">
        <v>2023</v>
      </c>
      <c r="C916" s="20" t="s">
        <v>2817</v>
      </c>
      <c r="D916" s="20" t="s">
        <v>2818</v>
      </c>
      <c r="E916" s="21">
        <v>1098772151</v>
      </c>
      <c r="F916" s="22" t="s">
        <v>2819</v>
      </c>
      <c r="G916" s="20" t="s">
        <v>239</v>
      </c>
      <c r="H916" s="20" t="s">
        <v>240</v>
      </c>
      <c r="I916" s="23">
        <v>45065</v>
      </c>
      <c r="J916" s="23">
        <v>45070</v>
      </c>
      <c r="K916" s="23">
        <v>45291</v>
      </c>
      <c r="L916" s="31">
        <v>37222200</v>
      </c>
      <c r="M916" s="25">
        <v>0</v>
      </c>
      <c r="N916" s="26">
        <v>0</v>
      </c>
      <c r="O916" s="26">
        <v>0</v>
      </c>
      <c r="P916" s="26">
        <v>37222200</v>
      </c>
      <c r="Q916" s="27" t="s">
        <v>32</v>
      </c>
      <c r="R916" s="27" t="s">
        <v>32</v>
      </c>
      <c r="S916" s="20">
        <v>0</v>
      </c>
      <c r="T916" s="20" t="s">
        <v>32</v>
      </c>
      <c r="U916" s="27">
        <v>0</v>
      </c>
      <c r="V916" s="26">
        <f t="shared" si="14"/>
        <v>37222200</v>
      </c>
      <c r="W916" s="29" t="s">
        <v>244</v>
      </c>
    </row>
    <row r="917" spans="1:23" ht="30" customHeight="1" x14ac:dyDescent="0.3">
      <c r="A917" s="36">
        <v>940</v>
      </c>
      <c r="B917" s="19">
        <v>2023</v>
      </c>
      <c r="C917" s="20" t="s">
        <v>2820</v>
      </c>
      <c r="D917" s="20" t="s">
        <v>2821</v>
      </c>
      <c r="E917" s="21">
        <v>42986627</v>
      </c>
      <c r="F917" s="22" t="s">
        <v>2822</v>
      </c>
      <c r="G917" s="20" t="s">
        <v>266</v>
      </c>
      <c r="H917" s="20" t="s">
        <v>267</v>
      </c>
      <c r="I917" s="23">
        <v>45065</v>
      </c>
      <c r="J917" s="23">
        <v>45069</v>
      </c>
      <c r="K917" s="23">
        <v>45252</v>
      </c>
      <c r="L917" s="31">
        <v>39234000</v>
      </c>
      <c r="M917" s="25">
        <v>0</v>
      </c>
      <c r="N917" s="26">
        <v>0</v>
      </c>
      <c r="O917" s="26">
        <v>0</v>
      </c>
      <c r="P917" s="26">
        <v>39234000</v>
      </c>
      <c r="Q917" s="27" t="s">
        <v>32</v>
      </c>
      <c r="R917" s="27" t="s">
        <v>32</v>
      </c>
      <c r="S917" s="20">
        <v>0</v>
      </c>
      <c r="T917" s="20" t="s">
        <v>32</v>
      </c>
      <c r="U917" s="27">
        <v>0</v>
      </c>
      <c r="V917" s="26">
        <f t="shared" si="14"/>
        <v>39234000</v>
      </c>
      <c r="W917" s="29" t="s">
        <v>244</v>
      </c>
    </row>
    <row r="918" spans="1:23" ht="30" customHeight="1" x14ac:dyDescent="0.3">
      <c r="A918" s="36">
        <v>941</v>
      </c>
      <c r="B918" s="19">
        <v>2023</v>
      </c>
      <c r="C918" s="20" t="s">
        <v>2823</v>
      </c>
      <c r="D918" s="20" t="s">
        <v>2824</v>
      </c>
      <c r="E918" s="21">
        <v>1030635331</v>
      </c>
      <c r="F918" s="22" t="s">
        <v>2825</v>
      </c>
      <c r="G918" s="20" t="s">
        <v>239</v>
      </c>
      <c r="H918" s="20" t="s">
        <v>240</v>
      </c>
      <c r="I918" s="23">
        <v>45070</v>
      </c>
      <c r="J918" s="23">
        <v>45072</v>
      </c>
      <c r="K918" s="23">
        <v>45291</v>
      </c>
      <c r="L918" s="31">
        <v>37222200</v>
      </c>
      <c r="M918" s="25">
        <v>0</v>
      </c>
      <c r="N918" s="26">
        <v>0</v>
      </c>
      <c r="O918" s="26">
        <v>0</v>
      </c>
      <c r="P918" s="26">
        <v>37222200</v>
      </c>
      <c r="Q918" s="27" t="s">
        <v>32</v>
      </c>
      <c r="R918" s="27" t="s">
        <v>32</v>
      </c>
      <c r="S918" s="20">
        <v>0</v>
      </c>
      <c r="T918" s="20" t="s">
        <v>32</v>
      </c>
      <c r="U918" s="27">
        <v>0</v>
      </c>
      <c r="V918" s="26">
        <f t="shared" si="14"/>
        <v>37222200</v>
      </c>
      <c r="W918" s="29" t="s">
        <v>271</v>
      </c>
    </row>
    <row r="919" spans="1:23" ht="30" customHeight="1" x14ac:dyDescent="0.3">
      <c r="A919" s="36">
        <v>942</v>
      </c>
      <c r="B919" s="19">
        <v>2023</v>
      </c>
      <c r="C919" s="20" t="s">
        <v>2826</v>
      </c>
      <c r="D919" s="20" t="s">
        <v>2827</v>
      </c>
      <c r="E919" s="21">
        <v>37123131</v>
      </c>
      <c r="F919" s="22" t="s">
        <v>2828</v>
      </c>
      <c r="G919" s="20" t="s">
        <v>377</v>
      </c>
      <c r="H919" s="20" t="s">
        <v>378</v>
      </c>
      <c r="I919" s="23">
        <v>45071</v>
      </c>
      <c r="J919" s="23">
        <v>45072</v>
      </c>
      <c r="K919" s="23">
        <v>45291</v>
      </c>
      <c r="L919" s="31">
        <v>46408000</v>
      </c>
      <c r="M919" s="25">
        <v>0</v>
      </c>
      <c r="N919" s="26">
        <v>0</v>
      </c>
      <c r="O919" s="26">
        <v>0</v>
      </c>
      <c r="P919" s="26">
        <v>46408000</v>
      </c>
      <c r="Q919" s="27" t="s">
        <v>32</v>
      </c>
      <c r="R919" s="27" t="s">
        <v>32</v>
      </c>
      <c r="S919" s="20">
        <v>0</v>
      </c>
      <c r="T919" s="20" t="s">
        <v>32</v>
      </c>
      <c r="U919" s="27">
        <v>0</v>
      </c>
      <c r="V919" s="26">
        <f t="shared" si="14"/>
        <v>46408000</v>
      </c>
      <c r="W919" s="29" t="s">
        <v>244</v>
      </c>
    </row>
    <row r="920" spans="1:23" ht="30" customHeight="1" x14ac:dyDescent="0.3">
      <c r="A920" s="36">
        <v>943</v>
      </c>
      <c r="B920" s="19">
        <v>2023</v>
      </c>
      <c r="C920" s="20" t="s">
        <v>2829</v>
      </c>
      <c r="D920" s="20" t="s">
        <v>2830</v>
      </c>
      <c r="E920" s="21">
        <v>899999115</v>
      </c>
      <c r="F920" s="22" t="s">
        <v>2831</v>
      </c>
      <c r="G920" s="20" t="s">
        <v>239</v>
      </c>
      <c r="H920" s="20" t="s">
        <v>240</v>
      </c>
      <c r="I920" s="23">
        <v>45075</v>
      </c>
      <c r="J920" s="23" t="s">
        <v>2832</v>
      </c>
      <c r="K920" s="23"/>
      <c r="L920" s="31">
        <v>7060036666</v>
      </c>
      <c r="M920" s="25">
        <v>0</v>
      </c>
      <c r="N920" s="26">
        <v>0</v>
      </c>
      <c r="O920" s="26">
        <v>0</v>
      </c>
      <c r="P920" s="26">
        <v>7060036666</v>
      </c>
      <c r="Q920" s="27" t="s">
        <v>32</v>
      </c>
      <c r="R920" s="27" t="s">
        <v>32</v>
      </c>
      <c r="S920" s="20">
        <v>0</v>
      </c>
      <c r="T920" s="20" t="s">
        <v>32</v>
      </c>
      <c r="U920" s="27">
        <v>0</v>
      </c>
      <c r="V920" s="26">
        <f t="shared" si="14"/>
        <v>7060036666</v>
      </c>
      <c r="W920" s="29" t="s">
        <v>382</v>
      </c>
    </row>
    <row r="921" spans="1:23" ht="30" customHeight="1" x14ac:dyDescent="0.3">
      <c r="A921" s="36">
        <v>945</v>
      </c>
      <c r="B921" s="19">
        <v>2023</v>
      </c>
      <c r="C921" s="20" t="s">
        <v>2833</v>
      </c>
      <c r="D921" s="20" t="s">
        <v>2834</v>
      </c>
      <c r="E921" s="21">
        <v>52849176</v>
      </c>
      <c r="F921" s="22" t="s">
        <v>2835</v>
      </c>
      <c r="G921" s="20" t="s">
        <v>2662</v>
      </c>
      <c r="H921" s="20" t="s">
        <v>2663</v>
      </c>
      <c r="I921" s="23">
        <v>45076</v>
      </c>
      <c r="J921" s="23"/>
      <c r="K921" s="23"/>
      <c r="L921" s="31">
        <v>52500000</v>
      </c>
      <c r="M921" s="25">
        <v>0</v>
      </c>
      <c r="N921" s="26">
        <v>0</v>
      </c>
      <c r="O921" s="26">
        <v>0</v>
      </c>
      <c r="P921" s="26">
        <v>52500000</v>
      </c>
      <c r="Q921" s="27" t="s">
        <v>32</v>
      </c>
      <c r="R921" s="27" t="s">
        <v>32</v>
      </c>
      <c r="S921" s="20">
        <v>0</v>
      </c>
      <c r="T921" s="20" t="s">
        <v>32</v>
      </c>
      <c r="U921" s="27">
        <v>0</v>
      </c>
      <c r="V921" s="26">
        <f t="shared" si="14"/>
        <v>52500000</v>
      </c>
      <c r="W921" s="55"/>
    </row>
    <row r="922" spans="1:23" ht="30" customHeight="1" x14ac:dyDescent="0.3">
      <c r="A922" s="36">
        <v>946</v>
      </c>
      <c r="B922" s="19">
        <v>2023</v>
      </c>
      <c r="C922" s="20" t="s">
        <v>2836</v>
      </c>
      <c r="D922" s="20" t="s">
        <v>2837</v>
      </c>
      <c r="E922" s="21"/>
      <c r="F922" s="22" t="s">
        <v>2838</v>
      </c>
      <c r="G922" s="20" t="s">
        <v>239</v>
      </c>
      <c r="H922" s="20" t="s">
        <v>240</v>
      </c>
      <c r="I922" s="23">
        <v>45077</v>
      </c>
      <c r="J922" s="23" t="s">
        <v>2832</v>
      </c>
      <c r="K922" s="23"/>
      <c r="L922" s="31">
        <v>37222200</v>
      </c>
      <c r="M922" s="25">
        <v>0</v>
      </c>
      <c r="N922" s="26">
        <v>0</v>
      </c>
      <c r="O922" s="26">
        <v>0</v>
      </c>
      <c r="P922" s="26">
        <v>37222200</v>
      </c>
      <c r="Q922" s="27" t="s">
        <v>32</v>
      </c>
      <c r="R922" s="27" t="s">
        <v>32</v>
      </c>
      <c r="S922" s="20">
        <v>0</v>
      </c>
      <c r="T922" s="20" t="s">
        <v>32</v>
      </c>
      <c r="U922" s="27">
        <v>0</v>
      </c>
      <c r="V922" s="26">
        <f t="shared" si="14"/>
        <v>37222200</v>
      </c>
      <c r="W922" s="29" t="s">
        <v>352</v>
      </c>
    </row>
    <row r="923" spans="1:23" ht="30" customHeight="1" x14ac:dyDescent="0.3">
      <c r="A923" s="36">
        <v>947</v>
      </c>
      <c r="B923" s="19">
        <v>2023</v>
      </c>
      <c r="C923" s="20" t="s">
        <v>2839</v>
      </c>
      <c r="D923" s="20" t="s">
        <v>2840</v>
      </c>
      <c r="E923" s="21"/>
      <c r="F923" s="45" t="s">
        <v>2841</v>
      </c>
      <c r="G923" s="20" t="s">
        <v>230</v>
      </c>
      <c r="H923" s="20" t="s">
        <v>231</v>
      </c>
      <c r="I923" s="23">
        <v>45077</v>
      </c>
      <c r="J923" s="23" t="s">
        <v>2832</v>
      </c>
      <c r="K923" s="23"/>
      <c r="L923" s="31"/>
      <c r="M923" s="25">
        <v>0</v>
      </c>
      <c r="N923" s="26">
        <v>0</v>
      </c>
      <c r="O923" s="26">
        <v>0</v>
      </c>
      <c r="P923" s="26">
        <v>0</v>
      </c>
      <c r="Q923" s="27" t="s">
        <v>32</v>
      </c>
      <c r="R923" s="27" t="s">
        <v>32</v>
      </c>
      <c r="S923" s="20">
        <v>0</v>
      </c>
      <c r="T923" s="20" t="s">
        <v>32</v>
      </c>
      <c r="U923" s="27">
        <v>0</v>
      </c>
      <c r="V923" s="26">
        <f t="shared" si="14"/>
        <v>0</v>
      </c>
      <c r="W923" s="30"/>
    </row>
    <row r="924" spans="1:23" ht="30" customHeight="1" x14ac:dyDescent="0.3">
      <c r="A924" s="36">
        <v>948</v>
      </c>
      <c r="B924" s="19">
        <v>2023</v>
      </c>
      <c r="C924" s="20" t="s">
        <v>2842</v>
      </c>
      <c r="D924" s="20" t="s">
        <v>2843</v>
      </c>
      <c r="E924" s="21"/>
      <c r="F924" s="22" t="s">
        <v>2844</v>
      </c>
      <c r="G924" s="20" t="s">
        <v>218</v>
      </c>
      <c r="H924" s="20" t="s">
        <v>219</v>
      </c>
      <c r="I924" s="23">
        <v>45077</v>
      </c>
      <c r="J924" s="23" t="s">
        <v>2832</v>
      </c>
      <c r="K924" s="23"/>
      <c r="L924" s="31"/>
      <c r="M924" s="25">
        <v>0</v>
      </c>
      <c r="N924" s="26">
        <v>0</v>
      </c>
      <c r="O924" s="26">
        <v>0</v>
      </c>
      <c r="P924" s="26">
        <v>0</v>
      </c>
      <c r="Q924" s="27" t="s">
        <v>32</v>
      </c>
      <c r="R924" s="27" t="s">
        <v>32</v>
      </c>
      <c r="S924" s="20">
        <v>0</v>
      </c>
      <c r="T924" s="20" t="s">
        <v>32</v>
      </c>
      <c r="U924" s="27">
        <v>0</v>
      </c>
      <c r="V924" s="26">
        <f t="shared" si="14"/>
        <v>0</v>
      </c>
      <c r="W924" s="29" t="s">
        <v>235</v>
      </c>
    </row>
    <row r="925" spans="1:23" ht="30" customHeight="1" x14ac:dyDescent="0.3">
      <c r="A925" s="36">
        <v>949</v>
      </c>
      <c r="B925" s="19">
        <v>2023</v>
      </c>
      <c r="C925" s="20" t="s">
        <v>2845</v>
      </c>
      <c r="D925" s="20" t="s">
        <v>2846</v>
      </c>
      <c r="E925" s="21"/>
      <c r="F925" s="22" t="s">
        <v>2847</v>
      </c>
      <c r="G925" s="20" t="s">
        <v>239</v>
      </c>
      <c r="H925" s="20" t="s">
        <v>240</v>
      </c>
      <c r="I925" s="23">
        <v>45077</v>
      </c>
      <c r="J925" s="23" t="s">
        <v>2832</v>
      </c>
      <c r="K925" s="23"/>
      <c r="L925" s="31"/>
      <c r="M925" s="25">
        <v>0</v>
      </c>
      <c r="N925" s="26">
        <v>0</v>
      </c>
      <c r="O925" s="26">
        <v>0</v>
      </c>
      <c r="P925" s="26">
        <v>0</v>
      </c>
      <c r="Q925" s="27" t="s">
        <v>32</v>
      </c>
      <c r="R925" s="27" t="s">
        <v>32</v>
      </c>
      <c r="S925" s="20">
        <v>0</v>
      </c>
      <c r="T925" s="20" t="s">
        <v>32</v>
      </c>
      <c r="U925" s="27">
        <v>0</v>
      </c>
      <c r="V925" s="26">
        <f t="shared" si="14"/>
        <v>0</v>
      </c>
      <c r="W925" s="29" t="s">
        <v>223</v>
      </c>
    </row>
    <row r="926" spans="1:23" x14ac:dyDescent="0.3">
      <c r="C926"/>
      <c r="F926" s="54"/>
      <c r="L926" s="56">
        <f>SUM(L7:L925)</f>
        <v>68054472937</v>
      </c>
      <c r="M926" s="56">
        <f>SUM(M7:M925)</f>
        <v>228.61243346573517</v>
      </c>
      <c r="N926" s="56">
        <f>SUM(N7:N925)</f>
        <v>15177888206</v>
      </c>
      <c r="O926" s="56">
        <f>SUM(O7:O925)</f>
        <v>1215639787</v>
      </c>
      <c r="P926" s="56">
        <f>SUM(P7:P925)</f>
        <v>51679656613</v>
      </c>
      <c r="V926" s="56">
        <f>SUM(V7:V925)</f>
        <v>68073184605</v>
      </c>
    </row>
    <row r="927" spans="1:23" x14ac:dyDescent="0.3">
      <c r="C927"/>
      <c r="F927" s="54"/>
    </row>
    <row r="928" spans="1:23" x14ac:dyDescent="0.3">
      <c r="C928"/>
    </row>
    <row r="929" spans="3:3" x14ac:dyDescent="0.3">
      <c r="C929"/>
    </row>
    <row r="930" spans="3:3" x14ac:dyDescent="0.3">
      <c r="C930"/>
    </row>
    <row r="931" spans="3:3" x14ac:dyDescent="0.3">
      <c r="C931"/>
    </row>
    <row r="932" spans="3:3" x14ac:dyDescent="0.3">
      <c r="C932"/>
    </row>
    <row r="933" spans="3:3" x14ac:dyDescent="0.3">
      <c r="C933"/>
    </row>
    <row r="934" spans="3:3" x14ac:dyDescent="0.3">
      <c r="C934"/>
    </row>
    <row r="935" spans="3:3" x14ac:dyDescent="0.3">
      <c r="C935"/>
    </row>
    <row r="936" spans="3:3" x14ac:dyDescent="0.3">
      <c r="C936"/>
    </row>
  </sheetData>
  <autoFilter ref="A6:X926" xr:uid="{00000000-0009-0000-0000-000000000000}">
    <filterColumn colId="0" showButton="0"/>
  </autoFilter>
  <mergeCells count="5">
    <mergeCell ref="A1:H1"/>
    <mergeCell ref="A2:H2"/>
    <mergeCell ref="A3:H3"/>
    <mergeCell ref="A5:L5"/>
    <mergeCell ref="A6:B6"/>
  </mergeCells>
  <conditionalFormatting sqref="A7:A922">
    <cfRule type="duplicateValues" dxfId="15" priority="14"/>
  </conditionalFormatting>
  <conditionalFormatting sqref="A7:A925">
    <cfRule type="duplicateValues" dxfId="14" priority="13"/>
    <cfRule type="duplicateValues" dxfId="13" priority="15"/>
    <cfRule type="duplicateValues" dxfId="12" priority="16"/>
  </conditionalFormatting>
  <conditionalFormatting sqref="A923:A925">
    <cfRule type="duplicateValues" dxfId="11" priority="12"/>
  </conditionalFormatting>
  <conditionalFormatting sqref="D6">
    <cfRule type="duplicateValues" dxfId="10" priority="10"/>
  </conditionalFormatting>
  <conditionalFormatting sqref="D6:E6">
    <cfRule type="duplicateValues" dxfId="9" priority="8"/>
    <cfRule type="duplicateValues" dxfId="8" priority="11"/>
  </conditionalFormatting>
  <conditionalFormatting sqref="E6">
    <cfRule type="duplicateValues" dxfId="7" priority="9"/>
  </conditionalFormatting>
  <conditionalFormatting sqref="F6">
    <cfRule type="duplicateValues" dxfId="6" priority="6"/>
    <cfRule type="duplicateValues" dxfId="5" priority="7"/>
  </conditionalFormatting>
  <conditionalFormatting sqref="G6">
    <cfRule type="duplicateValues" dxfId="4" priority="5"/>
  </conditionalFormatting>
  <conditionalFormatting sqref="G6:H6">
    <cfRule type="duplicateValues" dxfId="3" priority="3"/>
  </conditionalFormatting>
  <conditionalFormatting sqref="H6">
    <cfRule type="duplicateValues" dxfId="2" priority="4"/>
  </conditionalFormatting>
  <conditionalFormatting sqref="W7">
    <cfRule type="duplicateValues" dxfId="1" priority="1"/>
    <cfRule type="duplicateValues" dxfId="0" priority="2"/>
  </conditionalFormatting>
  <hyperlinks>
    <hyperlink ref="C918" r:id="rId1" tooltip="CD-PS-947-2023" display="javascript:void(0);" xr:uid="{00000000-0004-0000-0000-000000000000}"/>
    <hyperlink ref="F233" r:id="rId2" xr:uid="{00000000-0004-0000-0000-000001000000}"/>
    <hyperlink ref="F114" r:id="rId3" xr:uid="{00000000-0004-0000-0000-000002000000}"/>
    <hyperlink ref="F97" r:id="rId4" display="https://www.contratos.gov.co/consultas/detalleProceso.do?numConstancia=23-22-55420" xr:uid="{00000000-0004-0000-0000-000003000000}"/>
    <hyperlink ref="F737" r:id="rId5" xr:uid="{00000000-0004-0000-0000-000004000000}"/>
    <hyperlink ref="F892" r:id="rId6" xr:uid="{00000000-0004-0000-0000-000005000000}"/>
    <hyperlink ref="F620" r:id="rId7" xr:uid="{00000000-0004-0000-0000-000006000000}"/>
    <hyperlink ref="F923" r:id="rId8" xr:uid="{00000000-0004-0000-0000-000007000000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SDM</dc:creator>
  <cp:lastModifiedBy>Hilda Sofia Delgado Quitian</cp:lastModifiedBy>
  <dcterms:created xsi:type="dcterms:W3CDTF">2023-06-07T20:47:29Z</dcterms:created>
  <dcterms:modified xsi:type="dcterms:W3CDTF">2026-02-16T19:12:52Z</dcterms:modified>
</cp:coreProperties>
</file>