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USUARIO\OneDrive\Documentos\DOCUMENTOS MAMÀ\SECRETARIA DE LA MUJER\TRANSPARENCIA\"/>
    </mc:Choice>
  </mc:AlternateContent>
  <xr:revisionPtr revIDLastSave="0" documentId="8_{BDEEC9E0-2A93-4431-84D6-AB2F1C1415C5}" xr6:coauthVersionLast="47" xr6:coauthVersionMax="47" xr10:uidLastSave="{00000000-0000-0000-0000-000000000000}"/>
  <bookViews>
    <workbookView xWindow="-108" yWindow="-108" windowWidth="23256" windowHeight="13896" firstSheet="1" activeTab="1" xr2:uid="{21185240-2C18-42D5-87EA-E3CBC0EDB07B}"/>
  </bookViews>
  <sheets>
    <sheet name="Instructivo" sheetId="2" r:id="rId1"/>
    <sheet name="Matriz Activos de Información" sheetId="1" r:id="rId2"/>
    <sheet name="Valores" sheetId="3" r:id="rId3"/>
    <sheet name="Ejemplos" sheetId="4" r:id="rId4"/>
  </sheets>
  <definedNames>
    <definedName name="_xlnm._FilterDatabase" localSheetId="1" hidden="1">'Matriz Activos de Información'!$A$7:$BF$221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221" i="1" l="1"/>
  <c r="V221" i="1"/>
  <c r="T221" i="1"/>
  <c r="X220" i="1"/>
  <c r="V220" i="1"/>
  <c r="T220" i="1"/>
  <c r="X219" i="1"/>
  <c r="V219" i="1"/>
  <c r="T219" i="1"/>
  <c r="X218" i="1"/>
  <c r="V218" i="1"/>
  <c r="T218" i="1"/>
  <c r="X217" i="1"/>
  <c r="V217" i="1"/>
  <c r="T217" i="1"/>
  <c r="X216" i="1"/>
  <c r="V216" i="1"/>
  <c r="Y216" i="1" s="1"/>
  <c r="T216" i="1"/>
  <c r="X215" i="1"/>
  <c r="V215" i="1"/>
  <c r="T215" i="1"/>
  <c r="X214" i="1"/>
  <c r="V214" i="1"/>
  <c r="T214" i="1"/>
  <c r="X213" i="1"/>
  <c r="V213" i="1"/>
  <c r="T213" i="1"/>
  <c r="X212" i="1"/>
  <c r="V212" i="1"/>
  <c r="T212" i="1"/>
  <c r="X211" i="1"/>
  <c r="V211" i="1"/>
  <c r="T211" i="1"/>
  <c r="X210" i="1"/>
  <c r="V210" i="1"/>
  <c r="T210" i="1"/>
  <c r="X209" i="1"/>
  <c r="V209" i="1"/>
  <c r="T209" i="1"/>
  <c r="X208" i="1"/>
  <c r="V208" i="1"/>
  <c r="T208" i="1"/>
  <c r="X207" i="1"/>
  <c r="V207" i="1"/>
  <c r="T207" i="1"/>
  <c r="X206" i="1"/>
  <c r="V206" i="1"/>
  <c r="T206" i="1"/>
  <c r="X205" i="1"/>
  <c r="V205" i="1"/>
  <c r="T205" i="1"/>
  <c r="X204" i="1"/>
  <c r="V204" i="1"/>
  <c r="T204" i="1"/>
  <c r="X203" i="1"/>
  <c r="V203" i="1"/>
  <c r="T203" i="1"/>
  <c r="X202" i="1"/>
  <c r="V202" i="1"/>
  <c r="T202" i="1"/>
  <c r="X201" i="1"/>
  <c r="V201" i="1"/>
  <c r="T201" i="1"/>
  <c r="X200" i="1"/>
  <c r="Y200" i="1" s="1"/>
  <c r="V200" i="1"/>
  <c r="T200" i="1"/>
  <c r="X199" i="1"/>
  <c r="V199" i="1"/>
  <c r="T199" i="1"/>
  <c r="X198" i="1"/>
  <c r="V198" i="1"/>
  <c r="T198" i="1"/>
  <c r="X197" i="1"/>
  <c r="V197" i="1"/>
  <c r="T197" i="1"/>
  <c r="X196" i="1"/>
  <c r="V196" i="1"/>
  <c r="T196" i="1"/>
  <c r="X195" i="1"/>
  <c r="V195" i="1"/>
  <c r="T195" i="1"/>
  <c r="X194" i="1"/>
  <c r="V194" i="1"/>
  <c r="T194" i="1"/>
  <c r="X193" i="1"/>
  <c r="V193" i="1"/>
  <c r="T193" i="1"/>
  <c r="X192" i="1"/>
  <c r="V192" i="1"/>
  <c r="T192" i="1"/>
  <c r="X191" i="1"/>
  <c r="V191" i="1"/>
  <c r="T191" i="1"/>
  <c r="X190" i="1"/>
  <c r="V190" i="1"/>
  <c r="T190" i="1"/>
  <c r="X189" i="1"/>
  <c r="V189" i="1"/>
  <c r="T189" i="1"/>
  <c r="X188" i="1"/>
  <c r="V188" i="1"/>
  <c r="T188" i="1"/>
  <c r="Y188" i="1" s="1"/>
  <c r="X187" i="1"/>
  <c r="V187" i="1"/>
  <c r="T187" i="1"/>
  <c r="X186" i="1"/>
  <c r="V186" i="1"/>
  <c r="T186" i="1"/>
  <c r="X185" i="1"/>
  <c r="V185" i="1"/>
  <c r="Y185" i="1" s="1"/>
  <c r="T185" i="1"/>
  <c r="X184" i="1"/>
  <c r="V184" i="1"/>
  <c r="T184" i="1"/>
  <c r="X183" i="1"/>
  <c r="V183" i="1"/>
  <c r="T183" i="1"/>
  <c r="X182" i="1"/>
  <c r="V182" i="1"/>
  <c r="T182" i="1"/>
  <c r="X181" i="1"/>
  <c r="V181" i="1"/>
  <c r="T181" i="1"/>
  <c r="X180" i="1"/>
  <c r="V180" i="1"/>
  <c r="T180" i="1"/>
  <c r="X179" i="1"/>
  <c r="V179" i="1"/>
  <c r="T179" i="1"/>
  <c r="X178" i="1"/>
  <c r="V178" i="1"/>
  <c r="T178" i="1"/>
  <c r="Y178" i="1" s="1"/>
  <c r="X177" i="1"/>
  <c r="V177" i="1"/>
  <c r="T177" i="1"/>
  <c r="X176" i="1"/>
  <c r="V176" i="1"/>
  <c r="T176" i="1"/>
  <c r="X175" i="1"/>
  <c r="V175" i="1"/>
  <c r="T175" i="1"/>
  <c r="X174" i="1"/>
  <c r="V174" i="1"/>
  <c r="T174" i="1"/>
  <c r="Y174" i="1" s="1"/>
  <c r="X173" i="1"/>
  <c r="V173" i="1"/>
  <c r="T173" i="1"/>
  <c r="X172" i="1"/>
  <c r="V172" i="1"/>
  <c r="T172" i="1"/>
  <c r="X171" i="1"/>
  <c r="V171" i="1"/>
  <c r="T171" i="1"/>
  <c r="X170" i="1"/>
  <c r="V170" i="1"/>
  <c r="T170" i="1"/>
  <c r="Y170" i="1" s="1"/>
  <c r="X169" i="1"/>
  <c r="V169" i="1"/>
  <c r="T169" i="1"/>
  <c r="Y168" i="1"/>
  <c r="X168" i="1"/>
  <c r="V168" i="1"/>
  <c r="T168" i="1"/>
  <c r="X167" i="1"/>
  <c r="V167" i="1"/>
  <c r="T167" i="1"/>
  <c r="X166" i="1"/>
  <c r="V166" i="1"/>
  <c r="T166" i="1"/>
  <c r="X165" i="1"/>
  <c r="V165" i="1"/>
  <c r="T165" i="1"/>
  <c r="X164" i="1"/>
  <c r="V164" i="1"/>
  <c r="T164" i="1"/>
  <c r="X163" i="1"/>
  <c r="V163" i="1"/>
  <c r="T163" i="1"/>
  <c r="X162" i="1"/>
  <c r="V162" i="1"/>
  <c r="T162" i="1"/>
  <c r="X161" i="1"/>
  <c r="V161" i="1"/>
  <c r="T161" i="1"/>
  <c r="Y161" i="1" s="1"/>
  <c r="X160" i="1"/>
  <c r="V160" i="1"/>
  <c r="T160" i="1"/>
  <c r="Y160" i="1" s="1"/>
  <c r="X159" i="1"/>
  <c r="V159" i="1"/>
  <c r="T159" i="1"/>
  <c r="X158" i="1"/>
  <c r="V158" i="1"/>
  <c r="T158" i="1"/>
  <c r="X157" i="1"/>
  <c r="V157" i="1"/>
  <c r="T157" i="1"/>
  <c r="X156" i="1"/>
  <c r="V156" i="1"/>
  <c r="T156" i="1"/>
  <c r="X155" i="1"/>
  <c r="V155" i="1"/>
  <c r="T155" i="1"/>
  <c r="X154" i="1"/>
  <c r="V154" i="1"/>
  <c r="T154" i="1"/>
  <c r="X153" i="1"/>
  <c r="V153" i="1"/>
  <c r="T153" i="1"/>
  <c r="X152" i="1"/>
  <c r="V152" i="1"/>
  <c r="T152" i="1"/>
  <c r="X151" i="1"/>
  <c r="V151" i="1"/>
  <c r="T151" i="1"/>
  <c r="X150" i="1"/>
  <c r="V150" i="1"/>
  <c r="T150" i="1"/>
  <c r="X149" i="1"/>
  <c r="V149" i="1"/>
  <c r="T149" i="1"/>
  <c r="Y149" i="1" s="1"/>
  <c r="X148" i="1"/>
  <c r="V148" i="1"/>
  <c r="T148" i="1"/>
  <c r="X147" i="1"/>
  <c r="V147" i="1"/>
  <c r="T147" i="1"/>
  <c r="X146" i="1"/>
  <c r="V146" i="1"/>
  <c r="T146" i="1"/>
  <c r="X145" i="1"/>
  <c r="V145" i="1"/>
  <c r="T145" i="1"/>
  <c r="X144" i="1"/>
  <c r="V144" i="1"/>
  <c r="T144" i="1"/>
  <c r="X143" i="1"/>
  <c r="V143" i="1"/>
  <c r="T143" i="1"/>
  <c r="X142" i="1"/>
  <c r="V142" i="1"/>
  <c r="T142" i="1"/>
  <c r="X141" i="1"/>
  <c r="V141" i="1"/>
  <c r="T141" i="1"/>
  <c r="Y141" i="1" s="1"/>
  <c r="X140" i="1"/>
  <c r="V140" i="1"/>
  <c r="T140" i="1"/>
  <c r="X139" i="1"/>
  <c r="V139" i="1"/>
  <c r="T139" i="1"/>
  <c r="X138" i="1"/>
  <c r="V138" i="1"/>
  <c r="T138" i="1"/>
  <c r="X137" i="1"/>
  <c r="V137" i="1"/>
  <c r="T137" i="1"/>
  <c r="X136" i="1"/>
  <c r="V136" i="1"/>
  <c r="T136" i="1"/>
  <c r="X135" i="1"/>
  <c r="V135" i="1"/>
  <c r="T135" i="1"/>
  <c r="X134" i="1"/>
  <c r="V134" i="1"/>
  <c r="T134" i="1"/>
  <c r="X133" i="1"/>
  <c r="V133" i="1"/>
  <c r="T133" i="1"/>
  <c r="Y133" i="1" s="1"/>
  <c r="X132" i="1"/>
  <c r="V132" i="1"/>
  <c r="T132" i="1"/>
  <c r="X131" i="1"/>
  <c r="V131" i="1"/>
  <c r="T131" i="1"/>
  <c r="X130" i="1"/>
  <c r="V130" i="1"/>
  <c r="T130" i="1"/>
  <c r="X129" i="1"/>
  <c r="V129" i="1"/>
  <c r="T129" i="1"/>
  <c r="X128" i="1"/>
  <c r="V128" i="1"/>
  <c r="T128" i="1"/>
  <c r="X127" i="1"/>
  <c r="V127" i="1"/>
  <c r="T127" i="1"/>
  <c r="X126" i="1"/>
  <c r="V126" i="1"/>
  <c r="T126" i="1"/>
  <c r="X125" i="1"/>
  <c r="V125" i="1"/>
  <c r="T125" i="1"/>
  <c r="V124" i="1"/>
  <c r="X123" i="1"/>
  <c r="V123" i="1"/>
  <c r="T123" i="1"/>
  <c r="X122" i="1"/>
  <c r="V122" i="1"/>
  <c r="T122" i="1"/>
  <c r="Y122" i="1" s="1"/>
  <c r="X121" i="1"/>
  <c r="V121" i="1"/>
  <c r="T121" i="1"/>
  <c r="X120" i="1"/>
  <c r="V120" i="1"/>
  <c r="T120" i="1"/>
  <c r="X119" i="1"/>
  <c r="V119" i="1"/>
  <c r="T119" i="1"/>
  <c r="Y119" i="1" s="1"/>
  <c r="X118" i="1"/>
  <c r="V118" i="1"/>
  <c r="T118" i="1"/>
  <c r="X117" i="1"/>
  <c r="V117" i="1"/>
  <c r="T117" i="1"/>
  <c r="X116" i="1"/>
  <c r="V116" i="1"/>
  <c r="T116" i="1"/>
  <c r="X115" i="1"/>
  <c r="V115" i="1"/>
  <c r="T115" i="1"/>
  <c r="X114" i="1"/>
  <c r="V114" i="1"/>
  <c r="T114" i="1"/>
  <c r="Y114" i="1" s="1"/>
  <c r="X113" i="1"/>
  <c r="V113" i="1"/>
  <c r="T113" i="1"/>
  <c r="Y113" i="1" s="1"/>
  <c r="X112" i="1"/>
  <c r="V112" i="1"/>
  <c r="T112" i="1"/>
  <c r="X111" i="1"/>
  <c r="V111" i="1"/>
  <c r="T111" i="1"/>
  <c r="X110" i="1"/>
  <c r="V110" i="1"/>
  <c r="T110" i="1"/>
  <c r="X109" i="1"/>
  <c r="V109" i="1"/>
  <c r="T109" i="1"/>
  <c r="X108" i="1"/>
  <c r="V108" i="1"/>
  <c r="T108" i="1"/>
  <c r="X107" i="1"/>
  <c r="V107" i="1"/>
  <c r="T107" i="1"/>
  <c r="Y107" i="1" s="1"/>
  <c r="X106" i="1"/>
  <c r="V106" i="1"/>
  <c r="T106" i="1"/>
  <c r="X105" i="1"/>
  <c r="V105" i="1"/>
  <c r="T105" i="1"/>
  <c r="X104" i="1"/>
  <c r="V104" i="1"/>
  <c r="T104" i="1"/>
  <c r="X103" i="1"/>
  <c r="V103" i="1"/>
  <c r="T103" i="1"/>
  <c r="Y103" i="1" s="1"/>
  <c r="X102" i="1"/>
  <c r="V102" i="1"/>
  <c r="X101" i="1"/>
  <c r="V101" i="1"/>
  <c r="T101" i="1"/>
  <c r="X100" i="1"/>
  <c r="V100" i="1"/>
  <c r="T100" i="1"/>
  <c r="X99" i="1"/>
  <c r="V99" i="1"/>
  <c r="T99" i="1"/>
  <c r="X98" i="1"/>
  <c r="V98" i="1"/>
  <c r="T98" i="1"/>
  <c r="X97" i="1"/>
  <c r="V97" i="1"/>
  <c r="T97" i="1"/>
  <c r="X96" i="1"/>
  <c r="V96" i="1"/>
  <c r="T96" i="1"/>
  <c r="X95" i="1"/>
  <c r="V95" i="1"/>
  <c r="T95" i="1"/>
  <c r="X94" i="1"/>
  <c r="V94" i="1"/>
  <c r="T94" i="1"/>
  <c r="X93" i="1"/>
  <c r="V93" i="1"/>
  <c r="T93" i="1"/>
  <c r="X92" i="1"/>
  <c r="V92" i="1"/>
  <c r="T92" i="1"/>
  <c r="X91" i="1"/>
  <c r="V91" i="1"/>
  <c r="T91" i="1"/>
  <c r="X90" i="1"/>
  <c r="V90" i="1"/>
  <c r="T90" i="1"/>
  <c r="X89" i="1"/>
  <c r="V89" i="1"/>
  <c r="T89" i="1"/>
  <c r="X88" i="1"/>
  <c r="V88" i="1"/>
  <c r="T88" i="1"/>
  <c r="X87" i="1"/>
  <c r="V87" i="1"/>
  <c r="T87" i="1"/>
  <c r="X86" i="1"/>
  <c r="V86" i="1"/>
  <c r="T86" i="1"/>
  <c r="X85" i="1"/>
  <c r="V85" i="1"/>
  <c r="T85" i="1"/>
  <c r="X84" i="1"/>
  <c r="V84" i="1"/>
  <c r="T84" i="1"/>
  <c r="X83" i="1"/>
  <c r="V83" i="1"/>
  <c r="T83" i="1"/>
  <c r="X82" i="1"/>
  <c r="V82" i="1"/>
  <c r="T82" i="1"/>
  <c r="X81" i="1"/>
  <c r="V81" i="1"/>
  <c r="T81" i="1"/>
  <c r="X80" i="1"/>
  <c r="V80" i="1"/>
  <c r="T80" i="1"/>
  <c r="X79" i="1"/>
  <c r="V79" i="1"/>
  <c r="T79" i="1"/>
  <c r="X78" i="1"/>
  <c r="V78" i="1"/>
  <c r="T78" i="1"/>
  <c r="X77" i="1"/>
  <c r="V77" i="1"/>
  <c r="T77" i="1"/>
  <c r="X76" i="1"/>
  <c r="V76" i="1"/>
  <c r="T76" i="1"/>
  <c r="X75" i="1"/>
  <c r="V75" i="1"/>
  <c r="T75" i="1"/>
  <c r="X74" i="1"/>
  <c r="V74" i="1"/>
  <c r="T74" i="1"/>
  <c r="X73" i="1"/>
  <c r="V73" i="1"/>
  <c r="T73" i="1"/>
  <c r="X72" i="1"/>
  <c r="V72" i="1"/>
  <c r="T72" i="1"/>
  <c r="X71" i="1"/>
  <c r="V71" i="1"/>
  <c r="T71" i="1"/>
  <c r="X70" i="1"/>
  <c r="V70" i="1"/>
  <c r="T70" i="1"/>
  <c r="X69" i="1"/>
  <c r="V69" i="1"/>
  <c r="T69" i="1"/>
  <c r="X68" i="1"/>
  <c r="V68" i="1"/>
  <c r="T68" i="1"/>
  <c r="X67" i="1"/>
  <c r="V67" i="1"/>
  <c r="T67" i="1"/>
  <c r="X66" i="1"/>
  <c r="V66" i="1"/>
  <c r="T66" i="1"/>
  <c r="X65" i="1"/>
  <c r="V65" i="1"/>
  <c r="T65" i="1"/>
  <c r="X64" i="1"/>
  <c r="V64" i="1"/>
  <c r="T64" i="1"/>
  <c r="X63" i="1"/>
  <c r="V63" i="1"/>
  <c r="T63" i="1"/>
  <c r="X62" i="1"/>
  <c r="V62" i="1"/>
  <c r="T62" i="1"/>
  <c r="X61" i="1"/>
  <c r="V61" i="1"/>
  <c r="T61" i="1"/>
  <c r="X60" i="1"/>
  <c r="V60" i="1"/>
  <c r="T60" i="1"/>
  <c r="X59" i="1"/>
  <c r="V59" i="1"/>
  <c r="T59" i="1"/>
  <c r="X58" i="1"/>
  <c r="V58" i="1"/>
  <c r="T58" i="1"/>
  <c r="X57" i="1"/>
  <c r="V57" i="1"/>
  <c r="T57" i="1"/>
  <c r="X56" i="1"/>
  <c r="V56" i="1"/>
  <c r="T56" i="1"/>
  <c r="X55" i="1"/>
  <c r="V55" i="1"/>
  <c r="T55" i="1"/>
  <c r="X54" i="1"/>
  <c r="V54" i="1"/>
  <c r="T54" i="1"/>
  <c r="X53" i="1"/>
  <c r="V53" i="1"/>
  <c r="T53" i="1"/>
  <c r="X52" i="1"/>
  <c r="V52" i="1"/>
  <c r="T52" i="1"/>
  <c r="X51" i="1"/>
  <c r="V51" i="1"/>
  <c r="T51" i="1"/>
  <c r="X50" i="1"/>
  <c r="V50" i="1"/>
  <c r="T50" i="1"/>
  <c r="X49" i="1"/>
  <c r="V49" i="1"/>
  <c r="T49" i="1"/>
  <c r="X48" i="1"/>
  <c r="V48" i="1"/>
  <c r="T48" i="1"/>
  <c r="X47" i="1"/>
  <c r="V47" i="1"/>
  <c r="T47" i="1"/>
  <c r="X46" i="1"/>
  <c r="V46" i="1"/>
  <c r="T46" i="1"/>
  <c r="X45" i="1"/>
  <c r="V45" i="1"/>
  <c r="T45" i="1"/>
  <c r="X44" i="1"/>
  <c r="V44" i="1"/>
  <c r="T44" i="1"/>
  <c r="X43" i="1"/>
  <c r="V43" i="1"/>
  <c r="T43" i="1"/>
  <c r="X42" i="1"/>
  <c r="V42" i="1"/>
  <c r="T42" i="1"/>
  <c r="X41" i="1"/>
  <c r="V41" i="1"/>
  <c r="T41" i="1"/>
  <c r="X40" i="1"/>
  <c r="V40" i="1"/>
  <c r="T40" i="1"/>
  <c r="X39" i="1"/>
  <c r="V39" i="1"/>
  <c r="T39" i="1"/>
  <c r="X38" i="1"/>
  <c r="V38" i="1"/>
  <c r="T38" i="1"/>
  <c r="X37" i="1"/>
  <c r="V37" i="1"/>
  <c r="T37" i="1"/>
  <c r="X36" i="1"/>
  <c r="V36" i="1"/>
  <c r="T36" i="1"/>
  <c r="X35" i="1"/>
  <c r="V35" i="1"/>
  <c r="T35" i="1"/>
  <c r="X34" i="1"/>
  <c r="V34" i="1"/>
  <c r="T34" i="1"/>
  <c r="X33" i="1"/>
  <c r="V33" i="1"/>
  <c r="T33" i="1"/>
  <c r="X32" i="1"/>
  <c r="V32" i="1"/>
  <c r="T32" i="1"/>
  <c r="X31" i="1"/>
  <c r="V31" i="1"/>
  <c r="T31" i="1"/>
  <c r="X30" i="1"/>
  <c r="V30" i="1"/>
  <c r="T30" i="1"/>
  <c r="X29" i="1"/>
  <c r="V29" i="1"/>
  <c r="T29" i="1"/>
  <c r="X28" i="1"/>
  <c r="V28" i="1"/>
  <c r="T28" i="1"/>
  <c r="X27" i="1"/>
  <c r="V27" i="1"/>
  <c r="T27" i="1"/>
  <c r="X26" i="1"/>
  <c r="V26" i="1"/>
  <c r="T26" i="1"/>
  <c r="X25" i="1"/>
  <c r="V25" i="1"/>
  <c r="T25" i="1"/>
  <c r="Y24" i="1"/>
  <c r="X23" i="1"/>
  <c r="V23" i="1"/>
  <c r="T23" i="1"/>
  <c r="X21" i="1"/>
  <c r="V21" i="1"/>
  <c r="T21" i="1"/>
  <c r="X20" i="1"/>
  <c r="V20" i="1"/>
  <c r="T20" i="1"/>
  <c r="X19" i="1"/>
  <c r="V19" i="1"/>
  <c r="T19" i="1"/>
  <c r="X18" i="1"/>
  <c r="V18" i="1"/>
  <c r="T18" i="1"/>
  <c r="X17" i="1"/>
  <c r="V17" i="1"/>
  <c r="T17" i="1"/>
  <c r="X16" i="1"/>
  <c r="V16" i="1"/>
  <c r="T16" i="1"/>
  <c r="X15" i="1"/>
  <c r="V15" i="1"/>
  <c r="T15" i="1"/>
  <c r="X14" i="1"/>
  <c r="V14" i="1"/>
  <c r="T14" i="1"/>
  <c r="X13" i="1"/>
  <c r="V13" i="1"/>
  <c r="T13" i="1"/>
  <c r="X12" i="1"/>
  <c r="V12" i="1"/>
  <c r="T12" i="1"/>
  <c r="X11" i="1"/>
  <c r="V11" i="1"/>
  <c r="T11" i="1"/>
  <c r="X10" i="1"/>
  <c r="V10" i="1"/>
  <c r="T10" i="1"/>
  <c r="X9" i="1"/>
  <c r="V9" i="1"/>
  <c r="T9" i="1"/>
  <c r="X8" i="1"/>
  <c r="V8" i="1"/>
  <c r="T8" i="1"/>
  <c r="Y182" i="1" l="1"/>
  <c r="Y198" i="1"/>
  <c r="Y28" i="1"/>
  <c r="Y36" i="1"/>
  <c r="Y44" i="1"/>
  <c r="Y52" i="1"/>
  <c r="Y60" i="1"/>
  <c r="Y68" i="1"/>
  <c r="Y76" i="1"/>
  <c r="Y84" i="1"/>
  <c r="Y92" i="1"/>
  <c r="Y100" i="1"/>
  <c r="Y180" i="1"/>
  <c r="Y204" i="1"/>
  <c r="Y11" i="1"/>
  <c r="Y19" i="1"/>
  <c r="Y29" i="1"/>
  <c r="Y37" i="1"/>
  <c r="Y45" i="1"/>
  <c r="Y53" i="1"/>
  <c r="Y61" i="1"/>
  <c r="Y69" i="1"/>
  <c r="Y79" i="1"/>
  <c r="Y87" i="1"/>
  <c r="Y95" i="1"/>
  <c r="Y109" i="1"/>
  <c r="Y111" i="1"/>
  <c r="Y176" i="1"/>
  <c r="Y189" i="1"/>
  <c r="Y192" i="1"/>
  <c r="Y112" i="1"/>
  <c r="Y179" i="1"/>
  <c r="Y184" i="1"/>
  <c r="Y132" i="1"/>
  <c r="Y140" i="1"/>
  <c r="Y148" i="1"/>
  <c r="Y9" i="1"/>
  <c r="Y17" i="1"/>
  <c r="Y196" i="1"/>
  <c r="Y201" i="1"/>
  <c r="Y214" i="1"/>
  <c r="Y117" i="1"/>
  <c r="Y163" i="1"/>
  <c r="Y186" i="1"/>
  <c r="Y194" i="1"/>
  <c r="Y212" i="1"/>
  <c r="Y220" i="1"/>
  <c r="Y15" i="1"/>
  <c r="Y25" i="1"/>
  <c r="Y33" i="1"/>
  <c r="Y41" i="1"/>
  <c r="Y49" i="1"/>
  <c r="Y57" i="1"/>
  <c r="Y65" i="1"/>
  <c r="Y73" i="1"/>
  <c r="Y83" i="1"/>
  <c r="Y91" i="1"/>
  <c r="Y99" i="1"/>
  <c r="Y105" i="1"/>
  <c r="Y115" i="1"/>
  <c r="Y123" i="1"/>
  <c r="Y137" i="1"/>
  <c r="Y145" i="1"/>
  <c r="Y153" i="1"/>
  <c r="Y171" i="1"/>
  <c r="Y202" i="1"/>
  <c r="Y210" i="1"/>
  <c r="Y121" i="1"/>
  <c r="Y166" i="1"/>
  <c r="Y205" i="1"/>
  <c r="Y208" i="1"/>
  <c r="Y221" i="1"/>
  <c r="Y106" i="1"/>
  <c r="Y164" i="1"/>
  <c r="Y172" i="1"/>
  <c r="Y177" i="1"/>
  <c r="Y190" i="1"/>
  <c r="Y195" i="1"/>
  <c r="Y157" i="1"/>
  <c r="Y162" i="1"/>
  <c r="Y206" i="1"/>
  <c r="Y211" i="1"/>
  <c r="Y14" i="1"/>
  <c r="Y23" i="1"/>
  <c r="Y32" i="1"/>
  <c r="Y40" i="1"/>
  <c r="Y48" i="1"/>
  <c r="Y56" i="1"/>
  <c r="Y64" i="1"/>
  <c r="Y72" i="1"/>
  <c r="Y80" i="1"/>
  <c r="Y88" i="1"/>
  <c r="Y96" i="1"/>
  <c r="Y104" i="1"/>
  <c r="Y120" i="1"/>
  <c r="Y136" i="1"/>
  <c r="Y144" i="1"/>
  <c r="Y152" i="1"/>
  <c r="Y169" i="1"/>
  <c r="Y187" i="1"/>
  <c r="Y203" i="1"/>
  <c r="Y27" i="1"/>
  <c r="Y35" i="1"/>
  <c r="Y43" i="1"/>
  <c r="Y51" i="1"/>
  <c r="Y59" i="1"/>
  <c r="Y85" i="1"/>
  <c r="Y93" i="1"/>
  <c r="Y101" i="1"/>
  <c r="Y118" i="1"/>
  <c r="Y131" i="1"/>
  <c r="Y139" i="1"/>
  <c r="Y147" i="1"/>
  <c r="Y155" i="1"/>
  <c r="Y167" i="1"/>
  <c r="Y67" i="1"/>
  <c r="Y77" i="1"/>
  <c r="Y12" i="1"/>
  <c r="Y20" i="1"/>
  <c r="Y30" i="1"/>
  <c r="Y38" i="1"/>
  <c r="Y46" i="1"/>
  <c r="Y54" i="1"/>
  <c r="Y62" i="1"/>
  <c r="Y70" i="1"/>
  <c r="Y78" i="1"/>
  <c r="Y86" i="1"/>
  <c r="Y94" i="1"/>
  <c r="Y102" i="1"/>
  <c r="Y116" i="1"/>
  <c r="Y134" i="1"/>
  <c r="Y142" i="1"/>
  <c r="Y150" i="1"/>
  <c r="Y165" i="1"/>
  <c r="Y183" i="1"/>
  <c r="Y199" i="1"/>
  <c r="Y215" i="1"/>
  <c r="Y181" i="1"/>
  <c r="Y197" i="1"/>
  <c r="Y213" i="1"/>
  <c r="Y158" i="1"/>
  <c r="Y18" i="1"/>
  <c r="Y21" i="1"/>
  <c r="Y31" i="1"/>
  <c r="Y39" i="1"/>
  <c r="Y47" i="1"/>
  <c r="Y55" i="1"/>
  <c r="Y63" i="1"/>
  <c r="Y71" i="1"/>
  <c r="Y81" i="1"/>
  <c r="Y89" i="1"/>
  <c r="Y97" i="1"/>
  <c r="Y110" i="1"/>
  <c r="Y135" i="1"/>
  <c r="Y143" i="1"/>
  <c r="Y151" i="1"/>
  <c r="Y175" i="1"/>
  <c r="Y193" i="1"/>
  <c r="Y209" i="1"/>
  <c r="Y10" i="1"/>
  <c r="Y13" i="1"/>
  <c r="Y8" i="1"/>
  <c r="Y16" i="1"/>
  <c r="Y26" i="1"/>
  <c r="Y34" i="1"/>
  <c r="Y42" i="1"/>
  <c r="Y50" i="1"/>
  <c r="Y58" i="1"/>
  <c r="Y66" i="1"/>
  <c r="Y82" i="1"/>
  <c r="Y90" i="1"/>
  <c r="Y98" i="1"/>
  <c r="Y108" i="1"/>
  <c r="Y138" i="1"/>
  <c r="Y146" i="1"/>
  <c r="Y173" i="1"/>
  <c r="Y191" i="1"/>
  <c r="Y20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tc={421A819E-5C31-4333-8783-1A54837C7735}</author>
    <author>Laura Berrio</author>
    <author>USUARIO</author>
  </authors>
  <commentList>
    <comment ref="AL1" authorId="0" shapeId="0" xr:uid="{421A819E-5C31-4333-8783-1A54837C7735}">
      <text>
        <t>[Comentario encadenado]
Su versión de Excel le permite leer este comentario encadenado; sin embargo, las ediciones que se apliquen se quitarán si el archivo se abre en una versión más reciente de Excel. Más información: https://go.microsoft.com/fwlink/?linkid=870924
Comentario:
    Favor utilizar la plantilla definida para formato, la cual cual vuelvo a compartir por correo para el ajuste correspondiente.</t>
      </text>
    </comment>
    <comment ref="B7" authorId="1" shapeId="0" xr:uid="{F42E5D09-A55F-4F62-A8E9-1B11D7B514BD}">
      <text>
        <r>
          <rPr>
            <sz val="10"/>
            <color rgb="FF000000"/>
            <rFont val="Calibri"/>
            <family val="2"/>
          </rPr>
          <t xml:space="preserve">Consecutivo del activo de información. Identificador Único.
</t>
        </r>
      </text>
    </comment>
    <comment ref="C7" authorId="1" shapeId="0" xr:uid="{A2A10DB9-94DE-4A3B-8DC1-EC7E8A8184A0}">
      <text>
        <r>
          <rPr>
            <sz val="10"/>
            <color rgb="FF000000"/>
            <rFont val="Arial"/>
            <family val="34"/>
          </rPr>
          <t xml:space="preserve">Macroproceso  de la Entidad al que pertenece el activo de información.
</t>
        </r>
      </text>
    </comment>
    <comment ref="D7" authorId="1" shapeId="0" xr:uid="{4CB02DAB-43CF-4DF6-8907-9EDDF5051781}">
      <text>
        <r>
          <rPr>
            <sz val="10"/>
            <color rgb="FF000000"/>
            <rFont val="Arial"/>
            <family val="34"/>
          </rPr>
          <t xml:space="preserve">Proceso  de la Entidad al que pertenece el activo de información.
</t>
        </r>
      </text>
    </comment>
    <comment ref="E7" authorId="1" shapeId="0" xr:uid="{704397FC-5A97-427D-AD6E-61610946D710}">
      <text>
        <r>
          <rPr>
            <sz val="10"/>
            <color rgb="FF000000"/>
            <rFont val="Tahoma"/>
            <family val="2"/>
          </rPr>
          <t xml:space="preserve">Relacionar el código con el que se encuentra registrado en el sistema de gestión documental
</t>
        </r>
      </text>
    </comment>
    <comment ref="F7" authorId="1" shapeId="0" xr:uid="{1AF133F2-F99C-4548-9C18-EDFE7F5902E6}">
      <text>
        <r>
          <rPr>
            <b/>
            <sz val="18"/>
            <color rgb="FF000000"/>
            <rFont val="Arial"/>
            <family val="34"/>
          </rPr>
          <t xml:space="preserve">
</t>
        </r>
        <r>
          <rPr>
            <b/>
            <sz val="10"/>
            <color rgb="FF000000"/>
            <rFont val="Arial"/>
            <family val="34"/>
          </rPr>
          <t xml:space="preserve">Define el tipo de Activo de Informacion:
</t>
        </r>
        <r>
          <rPr>
            <b/>
            <sz val="10"/>
            <color rgb="FF000000"/>
            <rFont val="Arial"/>
            <family val="34"/>
          </rPr>
          <t>Información y datos de la entidad:</t>
        </r>
        <r>
          <rPr>
            <sz val="10"/>
            <color rgb="FF000000"/>
            <rFont val="Arial"/>
            <family val="34"/>
          </rPr>
          <t xml:space="preserve">
</t>
        </r>
        <r>
          <rPr>
            <sz val="10"/>
            <color rgb="FF000000"/>
            <rFont val="Arial"/>
            <family val="34"/>
          </rPr>
          <t xml:space="preserve">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10"/>
            <color rgb="FF000000"/>
            <rFont val="Arial"/>
            <family val="34"/>
          </rPr>
          <t>*Sistemas de información y aplicaciones  de Software:</t>
        </r>
        <r>
          <rPr>
            <sz val="10"/>
            <color rgb="FF000000"/>
            <rFont val="Arial"/>
            <family val="34"/>
          </rPr>
          <t xml:space="preserve">
</t>
        </r>
        <r>
          <rPr>
            <sz val="10"/>
            <color rgb="FF000000"/>
            <rFont val="Arial"/>
            <family val="34"/>
          </rPr>
          <t xml:space="preserve">Software de aplicación, interfaces, software del sistema, herramientas de desarrollo y otras utilidades relacionadas
</t>
        </r>
        <r>
          <rPr>
            <b/>
            <sz val="10"/>
            <color rgb="FF000000"/>
            <rFont val="Arial"/>
            <family val="34"/>
          </rPr>
          <t>*Dispositivos de Tecnologías de información- Hardware:</t>
        </r>
        <r>
          <rPr>
            <sz val="10"/>
            <color rgb="FF000000"/>
            <rFont val="Arial"/>
            <family val="34"/>
          </rPr>
          <t xml:space="preserve">
</t>
        </r>
        <r>
          <rPr>
            <sz val="10"/>
            <color rgb="FF000000"/>
            <rFont val="Arial"/>
            <family val="34"/>
          </rPr>
          <t xml:space="preserve">Equipos de cómputo que por su criticidad son considerados activos de información, no sólo activos fijos.
</t>
        </r>
        <r>
          <rPr>
            <b/>
            <sz val="10"/>
            <color rgb="FF000000"/>
            <rFont val="Arial"/>
            <family val="34"/>
          </rPr>
          <t>*Soporte para almacenamiento de información :</t>
        </r>
        <r>
          <rPr>
            <sz val="10"/>
            <color rgb="FF000000"/>
            <rFont val="Arial"/>
            <family val="34"/>
          </rPr>
          <t xml:space="preserve">
</t>
        </r>
        <r>
          <rPr>
            <sz val="10"/>
            <color rgb="FF000000"/>
            <rFont val="Arial"/>
            <family val="34"/>
          </rPr>
          <t xml:space="preserve">Equipo para almacenamiento de información como USB, Discos Duros, CDs, SAN, NAS.
</t>
        </r>
        <r>
          <rPr>
            <b/>
            <sz val="10"/>
            <color rgb="FF000000"/>
            <rFont val="Arial"/>
            <family val="34"/>
          </rPr>
          <t>*Servicios:</t>
        </r>
        <r>
          <rPr>
            <sz val="10"/>
            <color rgb="FF000000"/>
            <rFont val="Arial"/>
            <family val="34"/>
          </rPr>
          <t xml:space="preserve">
</t>
        </r>
        <r>
          <rPr>
            <sz val="10"/>
            <color rgb="FF000000"/>
            <rFont val="Arial"/>
            <family val="34"/>
          </rPr>
          <t xml:space="preserve">Servicios de computación y comunicaciones, tales como Internet, páginas de consulta, directorios compartidos e Intranet
</t>
        </r>
      </text>
    </comment>
    <comment ref="G7" authorId="1" shapeId="0" xr:uid="{0C1CCD25-C1E1-4CEF-A528-F6372BE573F5}">
      <text>
        <r>
          <rPr>
            <sz val="10"/>
            <color rgb="FF000000"/>
            <rFont val="Arial"/>
            <family val="34"/>
          </rPr>
          <t xml:space="preserve">Area, dependencia o proceso que esta identificando el activo de información
</t>
        </r>
      </text>
    </comment>
    <comment ref="H7" authorId="1" shapeId="0" xr:uid="{38C11AA2-0604-41CE-BCB0-EA824B0DEF1A}">
      <text>
        <r>
          <rPr>
            <sz val="10"/>
            <color rgb="FF000000"/>
            <rFont val="Arial"/>
            <family val="34"/>
          </rPr>
          <t xml:space="preserve">Serie documental del area, dependencia o proceso que se encuentra identificando el Activo
</t>
        </r>
      </text>
    </comment>
    <comment ref="I7" authorId="1" shapeId="0" xr:uid="{7A9912DC-496E-4903-82E1-21622FDF120F}">
      <text>
        <r>
          <rPr>
            <sz val="10"/>
            <color rgb="FF000000"/>
            <rFont val="Calibri"/>
            <family val="2"/>
          </rPr>
          <t xml:space="preserve">Subserie documental del area, dependencia o proceso que se encuentra identificando el Activo
</t>
        </r>
      </text>
    </comment>
    <comment ref="J7" authorId="1" shapeId="0" xr:uid="{B253C22A-01CF-4DFD-97CC-B41974CD1320}">
      <text>
        <r>
          <rPr>
            <sz val="10"/>
            <color rgb="FF000000"/>
            <rFont val="Arial"/>
            <family val="34"/>
          </rPr>
          <t xml:space="preserve">Nombre completo del activo de información
</t>
        </r>
      </text>
    </comment>
    <comment ref="K7" authorId="1" shapeId="0" xr:uid="{4C6DECAC-944B-4BE5-950D-7622C83D2E4B}">
      <text>
        <r>
          <rPr>
            <sz val="10"/>
            <color rgb="FF000000"/>
            <rFont val="Arial"/>
            <family val="34"/>
          </rPr>
          <t xml:space="preserve">Descripción resumida de manera clara para identificar el activo de información
</t>
        </r>
      </text>
    </comment>
    <comment ref="L7" authorId="1" shapeId="0" xr:uid="{6B051D40-3F04-4D1D-B637-E13FC26212C5}">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M7" authorId="1" shapeId="0" xr:uid="{3A22688A-FA04-4C71-81A7-B7C3A447BB76}">
      <text>
        <r>
          <rPr>
            <sz val="10"/>
            <color rgb="FF000000"/>
            <rFont val="Arial"/>
            <family val="34"/>
          </rPr>
          <t xml:space="preserve">Fecha en la que el activo de información fue incluido en el inventario - TRD
</t>
        </r>
      </text>
    </comment>
    <comment ref="O7" authorId="1" shapeId="0" xr:uid="{96B04225-FE0F-4431-AD6A-FBB34ECFDF3D}">
      <text>
        <r>
          <rPr>
            <sz val="10"/>
            <color rgb="FF000000"/>
            <rFont val="Tahoma"/>
            <family val="2"/>
          </rPr>
          <t>Corresponde al nombre del area, proceso o dependencia encargada en la Entidad de  la custodia o control de la información o implementación de controles de protección.</t>
        </r>
      </text>
    </comment>
    <comment ref="P7" authorId="1" shapeId="0" xr:uid="{3078B240-C12F-4A69-82AA-B8A1D06C290A}">
      <text>
        <r>
          <rPr>
            <sz val="10"/>
            <color rgb="FF000000"/>
            <rFont val="Arial"/>
            <family val="34"/>
          </rPr>
          <t>De acuerdo con el Decreto 2609 de 2012:
Fisico ( análogo) Digital (electrónico) Este campo se dilgencia 
si el Tipo de activo es "Información" , para el resto de tipos de 
activos se debe seleccionar N/A.</t>
        </r>
      </text>
    </comment>
    <comment ref="Q7" authorId="1" shapeId="0" xr:uid="{E73DA0A6-04F5-46BD-9533-A8A860588CD2}">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1" shapeId="0" xr:uid="{55B453F4-BC20-4C9B-80AA-2044EEA64820}">
      <text>
        <r>
          <rPr>
            <sz val="10"/>
            <color rgb="FF000000"/>
            <rFont val="Arial"/>
            <family val="34"/>
          </rPr>
          <t xml:space="preserve">Establece el idioma, lengua o dialecto en que se encuentra la información
</t>
        </r>
      </text>
    </comment>
    <comment ref="S7" authorId="1" shapeId="0" xr:uid="{AB04E042-90D0-43BB-BEFA-EFC55519FC08}">
      <text>
        <r>
          <rPr>
            <sz val="10"/>
            <color rgb="FF000000"/>
            <rFont val="Arial"/>
            <family val="34"/>
          </rPr>
          <t>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t>
        </r>
      </text>
    </comment>
    <comment ref="U7" authorId="1" shapeId="0" xr:uid="{D1D7A30F-81DD-4FC4-AAC0-5ACDEC185B66}">
      <text>
        <r>
          <rPr>
            <sz val="10"/>
            <color rgb="FF000000"/>
            <rFont val="Arial"/>
            <family val="34"/>
          </rPr>
          <t xml:space="preserve">Se refiere a la exactitud y completitud de la información, esta propiedad es la que permite que la información sea precisa, coherente y completa desde su creación hasta su destrucción.
</t>
        </r>
      </text>
    </comment>
    <comment ref="W7" authorId="1" shapeId="0" xr:uid="{9D12EF26-2BD6-42FC-AFD2-4BC389999E3D}">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1" shapeId="0" xr:uid="{86C411E9-5C99-489A-B502-9BEA0447B274}">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422A463C-C32F-4537-93AE-343BC76F8A32}">
      <text>
        <r>
          <rPr>
            <b/>
            <sz val="10"/>
            <color rgb="FF000000"/>
            <rFont val="Arial"/>
            <family val="34"/>
          </rPr>
          <t xml:space="preserve">Publicada: </t>
        </r>
        <r>
          <rPr>
            <sz val="10"/>
            <color rgb="FF000000"/>
            <rFont val="Arial"/>
            <family val="34"/>
          </rPr>
          <t xml:space="preserve">Si la información es publica y se puede consultar en un sitio web ( interno o externo) o un sistema de información del Estado.
</t>
        </r>
        <r>
          <rPr>
            <sz val="10"/>
            <color rgb="FF000000"/>
            <rFont val="Arial"/>
            <family val="34"/>
          </rPr>
          <t xml:space="preserve">
</t>
        </r>
        <r>
          <rPr>
            <sz val="10"/>
            <color rgb="FF000000"/>
            <rFont val="Arial"/>
            <family val="34"/>
          </rPr>
          <t xml:space="preserve">Publicada ( Interno - Intranet)
</t>
        </r>
        <r>
          <rPr>
            <sz val="10"/>
            <color rgb="FF000000"/>
            <rFont val="Arial"/>
            <family val="34"/>
          </rPr>
          <t xml:space="preserve">Publicada ( Externo - Internet)
</t>
        </r>
        <r>
          <rPr>
            <sz val="10"/>
            <color rgb="FF000000"/>
            <rFont val="Arial"/>
            <family val="34"/>
          </rPr>
          <t xml:space="preserve">
</t>
        </r>
        <r>
          <rPr>
            <b/>
            <sz val="10"/>
            <color rgb="FF000000"/>
            <rFont val="Arial"/>
            <family val="34"/>
          </rPr>
          <t xml:space="preserve">No Publicada: </t>
        </r>
        <r>
          <rPr>
            <sz val="10"/>
            <color rgb="FF000000"/>
            <rFont val="Arial"/>
            <family val="34"/>
          </rPr>
          <t xml:space="preserve">Si la información se encuentra en la Entidad pero no se encuentra en un sistema de información o sitio web
</t>
        </r>
      </text>
    </comment>
    <comment ref="AA7" authorId="1" shapeId="0" xr:uid="{7BC590E9-127A-4C0A-9AE2-AB0298C2C945}">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2" shapeId="0" xr:uid="{9FCF8AF2-E812-42A2-B8D9-1CFDB058322F}">
      <text>
        <r>
          <rPr>
            <sz val="9"/>
            <color indexed="81"/>
            <rFont val="Tahoma"/>
            <family val="2"/>
          </rPr>
          <t>Identificar la clasificación del activo de información si corresponde a: 
Público
Privado
SemiPrivado
Sensible</t>
        </r>
      </text>
    </comment>
    <comment ref="AC7" authorId="2" shapeId="0" xr:uid="{3E949F9A-C8C7-4DE3-925B-4430B5BEB2E6}">
      <text>
        <r>
          <rPr>
            <sz val="9"/>
            <color indexed="81"/>
            <rFont val="Tahoma"/>
            <family val="2"/>
          </rPr>
          <t xml:space="preserve">Escriba conforme a la clasificación de la información, la etiqueta correspondiente indicada entre paréntesis (IPB, IPC, IPR).
</t>
        </r>
      </text>
    </comment>
    <comment ref="AD7" authorId="1" shapeId="0" xr:uid="{C063E104-F297-4ADE-A5AB-97BC9838FF8A}">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E7" authorId="1" shapeId="0" xr:uid="{8482D4FB-A16C-4119-9155-C13B718E5AB4}">
      <text>
        <r>
          <rPr>
            <sz val="10"/>
            <color rgb="FF000000"/>
            <rFont val="Arial"/>
            <family val="34"/>
          </rPr>
          <t xml:space="preserve">Indica el fundamento constitucional o legal que justífica la clasificación o la reserva, señalando expresamente la norma, articulo, inciso o párrafo que la ampara.
</t>
        </r>
      </text>
    </comment>
    <comment ref="AF7" authorId="1" shapeId="0" xr:uid="{0D0F08C5-1503-4AE8-A6D2-B198D40026D1}">
      <text>
        <r>
          <rPr>
            <sz val="10"/>
            <color rgb="FF000000"/>
            <rFont val="Arial"/>
            <family val="34"/>
          </rPr>
          <t>Indica la norma jurídica que sirve como fundamento jurídico  para la clasificación o reserva de la información.</t>
        </r>
      </text>
    </comment>
    <comment ref="AG7" authorId="1" shapeId="0" xr:uid="{9D9E8069-404B-45EB-878F-4958F3BC69C8}">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H7" authorId="1" shapeId="0" xr:uid="{E8487036-6C4E-4202-8678-C7B7BA6401D5}">
      <text>
        <r>
          <rPr>
            <sz val="10"/>
            <color rgb="FF000000"/>
            <rFont val="Arial"/>
            <family val="34"/>
          </rPr>
          <t xml:space="preserve">Fecha en que se calificó́ la información como reservada o clasificada
</t>
        </r>
      </text>
    </comment>
    <comment ref="AI7" authorId="1" shapeId="0" xr:uid="{35452B37-FE49-4116-89B2-FB33CE8BA3BA}">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J7" authorId="1" shapeId="0" xr:uid="{5D94E958-A3B1-464B-9267-E4C0D23A4FF1}">
      <text>
        <r>
          <rPr>
            <sz val="10"/>
            <color rgb="FF000000"/>
            <rFont val="Arial"/>
            <family val="34"/>
          </rPr>
          <t xml:space="preserve">¿ El activo de información contiene datos personales ? SI - NO
</t>
        </r>
      </text>
    </comment>
    <comment ref="AK7" authorId="1" shapeId="0" xr:uid="{2C3672D5-9460-47D7-8C03-C1F89DB123B1}">
      <text>
        <r>
          <rPr>
            <sz val="10"/>
            <color rgb="FF000000"/>
            <rFont val="Calibri"/>
            <family val="2"/>
          </rPr>
          <t>Son los datos personales de los niños, niñas y adolescentes, cuyo tratamiento está prohibido, salvo que se trate de datos de naturaleza pública. Ej. Registro civil</t>
        </r>
      </text>
    </comment>
    <comment ref="AL7" authorId="1" shapeId="0" xr:uid="{9382FAD0-A10B-4E3F-8ED4-9BE72BFF8D92}">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r>
          <rPr>
            <b/>
            <sz val="10"/>
            <color rgb="FF000000"/>
            <rFont val="Arial"/>
            <family val="2"/>
          </rPr>
          <t>Dato sensible:</t>
        </r>
        <r>
          <rPr>
            <sz val="10"/>
            <color rgb="FF000000"/>
            <rFont val="Arial"/>
            <family val="34"/>
          </rPr>
          <t xml:space="preserve"> Es sensible el tipo de dato personal protegido que requiere mayor cuidado y precaución en su manejo debido a su naturaleza íntima y al riesgo de discriminación o vulneración de derechos. El tratamiento de estos datos siempre debejustificado, seguro y autorizado explícitamente por el titular, Según la Ley 1581 de 2012 en Colombia (Ley de Protección de Datos Personales).
</t>
        </r>
        <r>
          <rPr>
            <b/>
            <sz val="10"/>
            <color rgb="FF000000"/>
            <rFont val="Arial"/>
            <family val="2"/>
          </rPr>
          <t>N/A</t>
        </r>
      </text>
    </comment>
    <comment ref="AM7" authorId="1" shapeId="0" xr:uid="{66837092-C7FF-4596-9138-B20095C6C65D}">
      <text>
        <r>
          <rPr>
            <sz val="10"/>
            <color rgb="FF000000"/>
            <rFont val="Arial"/>
            <family val="34"/>
          </rPr>
          <t>La finalidad de la recolección justífica por la cual el dato es capturado, almacenado y mantenido en la Entidad.</t>
        </r>
      </text>
    </comment>
    <comment ref="AN7" authorId="1" shapeId="0" xr:uid="{CBE2978D-103C-4BB5-A180-29A19CB6FB03}">
      <text>
        <r>
          <rPr>
            <sz val="10"/>
            <color rgb="FF000000"/>
            <rFont val="Arial"/>
            <family val="34"/>
          </rPr>
          <t xml:space="preserve">Seleccionar si se cuenta o no con la autorización de la recolección y tratamiento
</t>
        </r>
      </text>
    </comment>
  </commentList>
</comments>
</file>

<file path=xl/sharedStrings.xml><?xml version="1.0" encoding="utf-8"?>
<sst xmlns="http://schemas.openxmlformats.org/spreadsheetml/2006/main" count="6170" uniqueCount="860">
  <si>
    <t>Instructivo Registro de Inventario de Activos de Información</t>
  </si>
  <si>
    <t>TIPO DE DATO</t>
  </si>
  <si>
    <t>Identificador (1)</t>
  </si>
  <si>
    <t>Consecutivo del activo de información. Identificador Único.</t>
  </si>
  <si>
    <t>Consecutivo</t>
  </si>
  <si>
    <t>Macroproceso (2)</t>
  </si>
  <si>
    <t>Macroproceso  de la Entidad al que pertenece el activo de información.</t>
  </si>
  <si>
    <t>Campo Tipo texto</t>
  </si>
  <si>
    <t>Proceso (3)</t>
  </si>
  <si>
    <t xml:space="preserve">Proceso de la Entidad al que pertenece el activo de información. </t>
  </si>
  <si>
    <t>Lista desplegable (Seleccione el proceso de la lista desplegable)</t>
  </si>
  <si>
    <t>Código sistema de integrado de gestión / de gestión documental (4)</t>
  </si>
  <si>
    <t xml:space="preserve">Es el código con el que se encuentra registrado el formato, formulario o documento en el Sistema Integrado de Gestión (SIG). </t>
  </si>
  <si>
    <t>Tipo de Activo (5)</t>
  </si>
  <si>
    <t>Lista desplegable (Seleccione el Tipo de Activo de la lista desplegable)</t>
  </si>
  <si>
    <t>Dependencias y Áreas (6)</t>
  </si>
  <si>
    <t>Lista desplegable (Seleccione La Dependencia o Área, que hace parte el activo de información de la lista desplegable)</t>
  </si>
  <si>
    <t>Serie documental (7)</t>
  </si>
  <si>
    <t>Serie documental del area, dependencia o proceso que se encuentra identificando el Activo</t>
  </si>
  <si>
    <t>Subserie documental (8)</t>
  </si>
  <si>
    <t>Subserie documental del area, dependencia o proceso que se encuentra identificando el Activo</t>
  </si>
  <si>
    <t>Nombre del Activo (9)</t>
  </si>
  <si>
    <t>Nombre completo del activo de información</t>
  </si>
  <si>
    <t>Descripción del Activo (10)</t>
  </si>
  <si>
    <t>Descripción resumida de manera clara para identificar el activo de información</t>
  </si>
  <si>
    <t>Nombre del responsable de la producción de la información (11)
( Propietario del activo)</t>
  </si>
  <si>
    <t>Nombre del area, dependencia, proceso responsable de producir el activo de información</t>
  </si>
  <si>
    <t>Fecha de generación de la información (12)</t>
  </si>
  <si>
    <t>Fecha en la que fue generada la informacion del activo de información.</t>
  </si>
  <si>
    <t>Campo tipo Fecha
DD/MM/AAAA</t>
  </si>
  <si>
    <t>Fecha de creación de Formato / formulario (13)
(DD/MM/AAAA)</t>
  </si>
  <si>
    <t>Fecha en la que fue creado el formato o formulario, que está asociada con el código del Sistema integrado de Gestión y hace parte del activo de información que se está registrando.</t>
  </si>
  <si>
    <t>Área o dependencia responsable de la información (14)
(Custodio del activo)</t>
  </si>
  <si>
    <t>Corresponde al nombre del area, proceso o dependencia encargada en la Entidad de  la custodia o control de la información o implementación de controles de protección.</t>
  </si>
  <si>
    <t>Medio de conservación y/o Soporte de registro (15)</t>
  </si>
  <si>
    <t>Lista desplegable (Seleccione el medio de conservación de la lista desplegable)</t>
  </si>
  <si>
    <t>Formato (16)</t>
  </si>
  <si>
    <t>Idioma (17)</t>
  </si>
  <si>
    <t>Lista desplegable (Seleccione el Idioma de la lista desplegable)</t>
  </si>
  <si>
    <t>Confidencialidad (18)</t>
  </si>
  <si>
    <t>Lista desplegable (Seleccione la confidencialidad de la lista desplegable)</t>
  </si>
  <si>
    <t>Integridad (19)</t>
  </si>
  <si>
    <t>Lista desplegable (Seleccione el nivel de integridad de la lista desplegable)</t>
  </si>
  <si>
    <t>Disponibilidad (20)</t>
  </si>
  <si>
    <t>Lista desplegable (Seleccione el nivel de Disponibilidad de la lista desplegable)</t>
  </si>
  <si>
    <t>Criticidad del activo (21)</t>
  </si>
  <si>
    <t>Campo Calculado, dependiendo de la Confidencialidad, Ingridad y Disponibilidad.</t>
  </si>
  <si>
    <t>Información publicada (22)</t>
  </si>
  <si>
    <t>Implica la mención de una o varias de las excepciones taxativas que se establecen en los artículos 18 y 19 de la Ley 1712. Es decir, las contenidas en los literales de los artículos mencionados. (ver Artículo 18 y 19 Ley 1712. Sección 2. Clasificación del Activo de información)
Publicada: Si la información es publica y se puede consultar en un sitio web ( interno o externo) o un sistema de información del Estado.
Publicada ( Interno - Intranet)
Publicada ( Externo - Internet)
Publicada ( Externo - Interno)
No Publicada: Si la información se encuentra en la Entidad pero no se encuentra en un sistema de información o sitio web</t>
  </si>
  <si>
    <t>Campo tipo Texto</t>
  </si>
  <si>
    <t>Lugar de consulta o ubicación (23)</t>
  </si>
  <si>
    <t>Indica la URL, sitio web o sistema de información donde puede ser consultada la información si esta se encuentra pública, el lugar de consulta si no está publicada o ubicación física.</t>
  </si>
  <si>
    <t>Lista desplegable (Seleccione el Objeto Legítimo de la excepción de la lista desplegable)</t>
  </si>
  <si>
    <t>Indica el fundamento constitucional o legal que justífica la clasificación o la reserva, señalando expresamente la norma, articulo, inciso o párrafo que la ampara.
Hace referencia a las normas de rango constitucional o legal que establecen los intereses que se buscan proteger. Por ejemplo, en el caso de que se busque salvaguardar el derecho a la intimidad personal o al buen nombre, se hace referencia al artículo 15 de la Carta Política.</t>
  </si>
  <si>
    <t>Indica la norma jurídica que sirve como fundamento jurídico  para la clasificación o reserva de la información. Se refiere a las normas de carácter reglamentario, jurisprudencia o doctrina</t>
  </si>
  <si>
    <t>Lista desplegable (Seleccione Si la excepción es Total, parcial o Sin reserva de la lista desplegable)</t>
  </si>
  <si>
    <t>La fecha en que se califica la información como clasificada o reservada, de acuerdo al artículo
2.1.1.4.2.3 del Decreto 1581 de 2015</t>
  </si>
  <si>
    <t>Tiempo que cobija la clasificación o reserva. La clasificación es ilimitada en años, la reserva solo puede durar como máximo por 15 años desde la creación del documento. (Ver Parágrafo, Articulo 18, Ley 1712 del 2014, el cual cita: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</si>
  <si>
    <t>¿ El activo de información contiene datos personales ? SI - NO</t>
  </si>
  <si>
    <t>Lista desplegable (Seleccione Si contiene o no Datos personales el Activos de Información que se esta revisando, de la lista desplegable)</t>
  </si>
  <si>
    <t>Son los datos personales de los niños, niñas y adolescentes, cuyo tratamiento está prohibido, salvo que se trate de datos de naturaleza pública. Ej. Registro civil</t>
  </si>
  <si>
    <t>Lista desplegable (Seleccione Si contiene o no Datos personales de NNA, el Activos de Información que se esta revisando, de la lista desplegable)</t>
  </si>
  <si>
    <t>Lista desplegable (Seleccione el tipo de datos personales que contiene el Activo de Información, de la lista desplegable)</t>
  </si>
  <si>
    <t>La finalidad de la recolección justífica por la cual el dato es capturado, almacenado y mantenido en la Entidad.</t>
  </si>
  <si>
    <t>Lista desplegable (Seleccione si existe, no existe o No aplica, la autorización para el tratamiento de los datos personales, de la lista desplegable)</t>
  </si>
  <si>
    <t>Página 1 de 1</t>
  </si>
  <si>
    <t>IDENTIFICACIÓN DEL ACTIVO DE INFORMACIÓN ( LEY 594 DE 2000 - LEY 1712 DE 2014- DECRETO 103 DE 2015 - DECRETO 1080 DE 2015 - ISO 27001 )</t>
  </si>
  <si>
    <t>CLASIFICACIÓN DEL ACTIVO DE INFORMACIÓN ( ISO 27001 )</t>
  </si>
  <si>
    <t>ÍNDICE DE INFORMACIÓN CLASIFICADA Y RESERVADA ( DECRETO 103 DE 2015)</t>
  </si>
  <si>
    <t>DATOS PERSONALES ( LEY 1581 DE 2012)</t>
  </si>
  <si>
    <t>Código sistema de integrado de gestión (4)</t>
  </si>
  <si>
    <t>Fecha de inclusión al inventario (12)
(DD/MM/AAAA)</t>
  </si>
  <si>
    <t>C</t>
  </si>
  <si>
    <t>I</t>
  </si>
  <si>
    <t>D</t>
  </si>
  <si>
    <t>Despacho de la Secretaría</t>
  </si>
  <si>
    <t>Comunicación Estratégica</t>
  </si>
  <si>
    <t>Gestión Financiera</t>
  </si>
  <si>
    <t>Dirección Administrativa y Financiera</t>
  </si>
  <si>
    <t>Gestión Documental</t>
  </si>
  <si>
    <t>Gestión Administrativa</t>
  </si>
  <si>
    <t>Gestión Contractual</t>
  </si>
  <si>
    <t>Dirección de Contratación</t>
  </si>
  <si>
    <t>Transversalización del Enfoque de Género y Diferencial para las Mujeres</t>
  </si>
  <si>
    <t>Dirección de Enfoque Diferencial</t>
  </si>
  <si>
    <t>Gestión de Políticas Públicas</t>
  </si>
  <si>
    <t>Gestión del Conocimiento</t>
  </si>
  <si>
    <t>Dirección de Gestión del Conocimiento</t>
  </si>
  <si>
    <t>Gestión del Sistema Distrital de Cuidado</t>
  </si>
  <si>
    <t>Dirección del Sistema de Cuidado</t>
  </si>
  <si>
    <t>Gestión del Talento Humano</t>
  </si>
  <si>
    <t>Dirección de Talento Humano</t>
  </si>
  <si>
    <t>Territorialización de la Política Pública</t>
  </si>
  <si>
    <t>Dirección de Territorialización de Derechos y Participación</t>
  </si>
  <si>
    <t>Promoción de la Participación y Representación de la Mujeres</t>
  </si>
  <si>
    <t>Prevención y Atención a Mujeres Víctimas de Violencias</t>
  </si>
  <si>
    <t>Dirección de Eliminación de Violencias contra las Mujeres y Acceso a la Justicia</t>
  </si>
  <si>
    <t>Planeación y Gestión</t>
  </si>
  <si>
    <t>Oficina Asesora de Planeación</t>
  </si>
  <si>
    <t>Gestión Tecnológica</t>
  </si>
  <si>
    <t>Gestión Jurídica</t>
  </si>
  <si>
    <t>Oficina Asesora Jurídica</t>
  </si>
  <si>
    <t>Gestión Disciplinaria</t>
  </si>
  <si>
    <t>Oficina de Control Disciplinario Interno</t>
  </si>
  <si>
    <t>Seguimiento, Evaluación y Control</t>
  </si>
  <si>
    <t>Oficina de Control Interno</t>
  </si>
  <si>
    <t>Subsecretaría de Gestión Corporativa</t>
  </si>
  <si>
    <t>Atención a la Ciudadanía</t>
  </si>
  <si>
    <t>Subsecretaría del Cuidado y Políticas de Igualdad</t>
  </si>
  <si>
    <t>Desarrollo de Capacidades para la Vida de las Mujeres</t>
  </si>
  <si>
    <t>Promoción del Acceso a la Justicia para las Mujeres</t>
  </si>
  <si>
    <t>Subsecretaría de Fortalecimiento de Capacidades y Oportunidades</t>
  </si>
  <si>
    <t>Procesos</t>
  </si>
  <si>
    <t>Dependencia y Áreas</t>
  </si>
  <si>
    <t>Grupo de Asesoras del Despacho</t>
  </si>
  <si>
    <t>Dirección de Derechos y Diseño de Política</t>
  </si>
  <si>
    <r>
      <rPr>
        <b/>
        <sz val="12"/>
        <color rgb="FF000000"/>
        <rFont val="Calibri"/>
        <family val="2"/>
        <scheme val="minor"/>
      </rPr>
      <t xml:space="preserve">Relación entre los tres principios (Confidencialidad, Integridad, Disponibilidad)
</t>
    </r>
    <r>
      <rPr>
        <sz val="11"/>
        <color rgb="FF000000"/>
        <rFont val="Calibri"/>
        <family val="2"/>
        <scheme val="minor"/>
      </rPr>
      <t xml:space="preserve">Cuando estás clasificando activos de información, es crucial balancear Confidencialidad, integridad y disponibilidad:
•	Confidencialidad: ¿Quién puede acceder?
•	Integridad: ¿Qué tan crítica es la exactitud de la información?
•	Disponibilidad: ¿Qué tan rápido y constante debe estar accesible?
</t>
    </r>
    <r>
      <rPr>
        <b/>
        <sz val="11"/>
        <color rgb="FF000000"/>
        <rFont val="Calibri"/>
        <family val="2"/>
        <scheme val="minor"/>
      </rPr>
      <t>Ejemplos</t>
    </r>
    <r>
      <rPr>
        <sz val="11"/>
        <color rgb="FF000000"/>
        <rFont val="Calibri"/>
        <family val="2"/>
        <scheme val="minor"/>
      </rPr>
      <t xml:space="preserve">:
1.	</t>
    </r>
    <r>
      <rPr>
        <b/>
        <sz val="11"/>
        <color rgb="FF000000"/>
        <rFont val="Calibri"/>
        <family val="2"/>
        <scheme val="minor"/>
      </rPr>
      <t xml:space="preserve">Informe público sobre actividades institucionales
</t>
    </r>
    <r>
      <rPr>
        <sz val="11"/>
        <color rgb="FF000000"/>
        <rFont val="Calibri"/>
        <family val="2"/>
        <scheme val="minor"/>
      </rPr>
      <t xml:space="preserve">•	Confidencialidad: Baja. Es información destinada al público general.
•	Integridad: Media. Si contiene errores, puede afectar la percepción pública, pero no es crítico.
•	Disponibilidad: Media. Puede estar disponible en horarios laborales o en sitios web.
2.	</t>
    </r>
    <r>
      <rPr>
        <b/>
        <sz val="11"/>
        <color rgb="FF000000"/>
        <rFont val="Calibri"/>
        <family val="2"/>
        <scheme val="minor"/>
      </rPr>
      <t xml:space="preserve">Estados financieros de la entidad
</t>
    </r>
    <r>
      <rPr>
        <sz val="11"/>
        <color rgb="FF000000"/>
        <rFont val="Calibri"/>
        <family val="2"/>
        <scheme val="minor"/>
      </rPr>
      <t xml:space="preserve">•	Confidencialidad: Alta. Su divulgación no autorizada puede impactar la entidad.
•	Integridad: Alta. Los datos deben ser completamente fiables para auditorías y decisiones financieras.
•	Disponibilidad: Media. Solo se necesitan en períodos específicos, pero su recuperación debe ser rápida.
3.	</t>
    </r>
    <r>
      <rPr>
        <b/>
        <sz val="11"/>
        <color rgb="FF000000"/>
        <rFont val="Calibri"/>
        <family val="2"/>
        <scheme val="minor"/>
      </rPr>
      <t xml:space="preserve">Registro fotográfico para redes sociales
</t>
    </r>
    <r>
      <rPr>
        <sz val="11"/>
        <color rgb="FF000000"/>
        <rFont val="Calibri"/>
        <family val="2"/>
        <scheme val="minor"/>
      </rPr>
      <t xml:space="preserve">•	Confidencialidad: Baja. Es material público para promoción.
•	Integridad: Baja. Su alteración tiene poco impacto, pero debe representar fielmente la entidad.
•	Disponibilidad: Media. Debe estar disponible para campañas según el calendario.
4.	</t>
    </r>
    <r>
      <rPr>
        <b/>
        <sz val="11"/>
        <color rgb="FF000000"/>
        <rFont val="Calibri"/>
        <family val="2"/>
        <scheme val="minor"/>
      </rPr>
      <t xml:space="preserve">Sistema de respaldo de datos (backups)
</t>
    </r>
    <r>
      <rPr>
        <sz val="11"/>
        <color rgb="FF000000"/>
        <rFont val="Calibri"/>
        <family val="2"/>
        <scheme val="minor"/>
      </rPr>
      <t xml:space="preserve">•	Confidencialidad: Media. Dependiendo del tipo de datos, los backups deben protegerse.
•	Integridad: Alta. Los datos deben ser fieles al original para restauraciones.
•	Disponibilidad: Alta. Se necesitan rápidamente en caso de fallos.
5.	</t>
    </r>
    <r>
      <rPr>
        <b/>
        <sz val="11"/>
        <color rgb="FF000000"/>
        <rFont val="Calibri"/>
        <family val="2"/>
        <scheme val="minor"/>
      </rPr>
      <t xml:space="preserve">Peticiones, quejas y reclamos (PQRS)
</t>
    </r>
    <r>
      <rPr>
        <sz val="11"/>
        <color rgb="FF000000"/>
        <rFont val="Calibri"/>
        <family val="2"/>
        <scheme val="minor"/>
      </rPr>
      <t>•	Confidencialidad: Media. Contiene información de ciudadanos, pero no necesariamente sensible.
•	Integridad: Alta. Las alteraciones podrían invalidar los procesos de gestión.
•	Disponibilidad: Media. Deben ser accesibles dentro de horarios laborales para su resolución.</t>
    </r>
  </si>
  <si>
    <r>
      <rPr>
        <b/>
        <sz val="12"/>
        <color rgb="FF000000"/>
        <rFont val="Calibri"/>
        <family val="2"/>
        <scheme val="minor"/>
      </rPr>
      <t>21. Criticidad del Activo</t>
    </r>
    <r>
      <rPr>
        <sz val="11"/>
        <color rgb="FF000000"/>
        <rFont val="Calibri"/>
        <family val="2"/>
        <scheme val="minor"/>
      </rPr>
      <t>:</t>
    </r>
  </si>
  <si>
    <t>Macroproceso</t>
  </si>
  <si>
    <t>PROCESO GESTIÓN DOCUMENTAL</t>
  </si>
  <si>
    <t>REGISTRO DE ACTIVOS DE INFORMACIÓN E INDICE DE INFORMACIÓN CLASIFICADA Y RESERVADA</t>
  </si>
  <si>
    <t>Clasificación de los activos de información (24)</t>
  </si>
  <si>
    <t>Etiquetado (25)</t>
  </si>
  <si>
    <t>Objeto legiítimo de la excepción (26)</t>
  </si>
  <si>
    <t>Fundamento constitucional o legal (27)</t>
  </si>
  <si>
    <t>Fundamento jurídico de la excepción (28)</t>
  </si>
  <si>
    <t>Excepción total o parcial (29)</t>
  </si>
  <si>
    <t>Fecha de clasificación (30)
(DD/MM/AAAA)</t>
  </si>
  <si>
    <t>Tiempo de clasificación (31)</t>
  </si>
  <si>
    <t>¿Contiene datos personales? (32)</t>
  </si>
  <si>
    <t>¿Contiene datos personales de niños, niñas o adolescentes? (33),</t>
  </si>
  <si>
    <t xml:space="preserve">Tipos de datos personales (34) </t>
  </si>
  <si>
    <t>Finalidad de la recolección de los datos personales (35)</t>
  </si>
  <si>
    <t>Existe la autorización para el tratamiento de los datos personales  (36)</t>
  </si>
  <si>
    <t xml:space="preserve">CLASIFICACIÓN DE LOS ACTIVOS DE INFORMACIÓN
Público: Si el activo de información contiene datos personales de este tipo se debe marcar con una equis (X) de acuerdo con la siguientes descripción: Son considerados datos públicos, todos aquellos datos que conciernen a un interés general, como son los datos relativos al estado civil de las personas, número de cédula, profesión u oficio y a su calidad de comerciante o de servidor público. Por su naturaleza, los datos públicos pueden estar en documentos públicos, gacetas, sentencias judiciales debidamente ejecutoriadas que no estén sometidas a reserva, para acceder a estos datos no es necesaria la autorización del titular de la información. (Ley 1581 de 2012)
Privado : Si el activo de información contiene datos personales de este tipo se debe marcar con una equis (X) de acuerdo con la siguientes descripción:
Datos que por su naturaleza íntima o privada, sólo son relevantes para el titular, es cualquier información que se refiere a la vida privada de una persona, como lo son sus datos de correo electrónico personal, teléfono, dirección de vivienda, datos laborales, nivel de escolaridad, infracciones administrativas o penales, afecciones de salud, fotografías, videos y cualquier otro dato que referencie el estilo de vida del titular, esta información no debe ser accedida por ningún órgano público o privado sin autorización del titular, por orden de una autoridad judicial, o para salvar la vida de la persona, teniendo en cuenta que el titular tiene derecho a controlar cuando y quien puede acceder a dicha información. (Ley 1266 de 2008).
Semiprivado: Si el activo de información contiene datos personales de este tipo se debe marcar con una X de acuerdo con la siguientes descripción: Son datos que tienen también carácter privado y cuyo conocimiento o divulgación puede interesar no solo a su titular, sino a cierto sector o grupo de personas, entre estos se encuentran historias crediticias, datos financieros, reporte en las centrales de riesgo, aclarando que, para acceder a este tipo de datos, se requiere autorización del titular para ser reportados a bases de datos, o centrales de riesgos. (Ley 1266 de 2008).
Sensible: Si el activo de información contiene datos personales de este tipo se debe marcar con una equis (X) de acuerdo con la siguientes descripción: Son aquellos que afectan la intimidad del titular, cuyo uso indebido puede generar discriminación, indicar el origen racial o étnico, orientación política, convicciones religiosas o filosóficas, pertenencia a sindicatos, o que promueva intereses de cualquier partido político, datos relativos a la salud, orientación sexual, y datos biométricos. Por regla general, la Ley 1581 de 2012 prohíbe el tratamiento de datos sensibles, con algunas excepciones, ej. para salvaguardar un interés vital del titular o este se encuentre incapacitado y su obtención haya sido autorizada expresamente. (Ley 1581 de 2012). Ningún tipo de actividad que implique la recolección de datos personales y el suministro de información podrá condicionarse a que el Titular suministre datos personales sensibles.
</t>
  </si>
  <si>
    <t>Escriba conforme a la clasificación de la información, la etiqueta correspondiente indicada entre paréntesis (IPB, IPC, IPR).</t>
  </si>
  <si>
    <t>¿Contiene datos personales de niños, niñas o adolescentes? (33)</t>
  </si>
  <si>
    <r>
      <t>ITEM</t>
    </r>
    <r>
      <rPr>
        <sz val="11"/>
        <color rgb="FF000000"/>
        <rFont val="Arial"/>
        <family val="2"/>
      </rPr>
      <t xml:space="preserve">   </t>
    </r>
  </si>
  <si>
    <r>
      <t>NOMBRE</t>
    </r>
    <r>
      <rPr>
        <sz val="11"/>
        <color rgb="FF000000"/>
        <rFont val="Arial"/>
        <family val="2"/>
      </rPr>
      <t xml:space="preserve">   </t>
    </r>
  </si>
  <si>
    <r>
      <t>DESCRIPCIÓN</t>
    </r>
    <r>
      <rPr>
        <sz val="11"/>
        <color rgb="FF000000"/>
        <rFont val="Arial"/>
        <family val="2"/>
      </rPr>
      <t xml:space="preserve">   </t>
    </r>
  </si>
  <si>
    <r>
      <t xml:space="preserve">Define cual es el tipo de Activo de Información que se está registrando.
</t>
    </r>
    <r>
      <rPr>
        <b/>
        <sz val="11"/>
        <color rgb="FF000000"/>
        <rFont val="Arial"/>
        <family val="2"/>
      </rPr>
      <t xml:space="preserve">Valores:
Información y datos de la entidad: </t>
    </r>
    <r>
      <rPr>
        <sz val="11"/>
        <color rgb="FF000000"/>
        <rFont val="Arial"/>
        <family val="2"/>
      </rPr>
      <t xml:space="preserve">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11"/>
        <color rgb="FF000000"/>
        <rFont val="Arial"/>
        <family val="2"/>
      </rPr>
      <t xml:space="preserve">Sistemas de información y aplicaciones de Software: </t>
    </r>
    <r>
      <rPr>
        <sz val="11"/>
        <color rgb="FF000000"/>
        <rFont val="Arial"/>
        <family val="2"/>
      </rPr>
      <t xml:space="preserve">Software de aplicación, interfaces, software del sistema, herramientas de desarrollo y otras utilidades relacionadas
</t>
    </r>
    <r>
      <rPr>
        <b/>
        <sz val="11"/>
        <color rgb="FF000000"/>
        <rFont val="Arial"/>
        <family val="2"/>
      </rPr>
      <t xml:space="preserve">Dispositivos de Tecnologías de información- Hardware: </t>
    </r>
    <r>
      <rPr>
        <sz val="11"/>
        <color rgb="FF000000"/>
        <rFont val="Arial"/>
        <family val="2"/>
      </rPr>
      <t xml:space="preserve">Equipos de cómputo que por su criticidad son considerados activos de información, no sólo activos fijos.
</t>
    </r>
    <r>
      <rPr>
        <b/>
        <sz val="11"/>
        <color rgb="FF000000"/>
        <rFont val="Arial"/>
        <family val="2"/>
      </rPr>
      <t xml:space="preserve">Soporte para almacenamiento de información: </t>
    </r>
    <r>
      <rPr>
        <sz val="11"/>
        <color rgb="FF000000"/>
        <rFont val="Arial"/>
        <family val="2"/>
      </rPr>
      <t xml:space="preserve">Equipo para almacenamiento de información como USB, Discos Duros, CDs, SAN, NAS.
</t>
    </r>
    <r>
      <rPr>
        <b/>
        <sz val="11"/>
        <color rgb="FF000000"/>
        <rFont val="Arial"/>
        <family val="2"/>
      </rPr>
      <t xml:space="preserve">Servicios: </t>
    </r>
    <r>
      <rPr>
        <sz val="11"/>
        <color rgb="FF000000"/>
        <rFont val="Arial"/>
        <family val="2"/>
      </rPr>
      <t xml:space="preserve">Servicios de computación y comunicaciones, tales como Internet, páginas de consulta, directorios compartidos e Intranet.
</t>
    </r>
  </si>
  <si>
    <r>
      <t xml:space="preserve">Area, dependencia o proceso que esta identificando el activo de información
</t>
    </r>
    <r>
      <rPr>
        <b/>
        <sz val="11"/>
        <color rgb="FF000000"/>
        <rFont val="Arial"/>
        <family val="2"/>
      </rPr>
      <t>Valores</t>
    </r>
    <r>
      <rPr>
        <sz val="11"/>
        <color rgb="FF000000"/>
        <rFont val="Arial"/>
        <family val="2"/>
      </rPr>
      <t>:
Despacho de la Secretaría
Grupo de Asesoras del Despacho
Oficina Asesora de Planeación
Oficina Asesora Jurídica
Oficina de Control Interno
Oficina de Control Disciplinario Interno
Subsecretaría del Cuidado y Políticas de Igualdad
Dirección de Derechos y Diseño de Política
Dirección de Gestión del Conocimiento
Dirección de Enfoque Diferencial
Dirección del Sistema de Cuidado
Subsecretaría de Fortalecimiento de Capacidades y Oportunidades
Dirección de Territorialización de Derechos y Participación
Dirección de Eliminación de Violencias contra las Mujeres y Acceso a la Justicia
Subsecretaría de Gestión Corporativa
Dirección Administrativa y Financiera
Dirección de Talento Humano
Dirección de Contratación</t>
    </r>
  </si>
  <si>
    <r>
      <t xml:space="preserve">Es el soporte, formato o sistema en el cual se almacena y mantiene el activo de información, deben garantizar la seguridad, integridad y accesibilidad de la información, permitiendo su recuperación o consulta en cualquier momento cuando sea necesario.
</t>
    </r>
    <r>
      <rPr>
        <b/>
        <sz val="11"/>
        <color rgb="FF000000"/>
        <rFont val="Arial"/>
        <family val="2"/>
      </rPr>
      <t>Valores</t>
    </r>
    <r>
      <rPr>
        <sz val="11"/>
        <color rgb="FF000000"/>
        <rFont val="Arial"/>
        <family val="2"/>
      </rPr>
      <t xml:space="preserve">:
De acuerdo con el Decreto 2609 de 2012:
</t>
    </r>
    <r>
      <rPr>
        <b/>
        <sz val="11"/>
        <color rgb="FF000000"/>
        <rFont val="Arial"/>
        <family val="2"/>
      </rPr>
      <t xml:space="preserve">Fisico </t>
    </r>
    <r>
      <rPr>
        <sz val="11"/>
        <color rgb="FF000000"/>
        <rFont val="Arial"/>
        <family val="2"/>
      </rPr>
      <t xml:space="preserve">( análogo) 
</t>
    </r>
    <r>
      <rPr>
        <b/>
        <sz val="11"/>
        <color rgb="FF000000"/>
        <rFont val="Arial"/>
        <family val="2"/>
      </rPr>
      <t xml:space="preserve">Digital </t>
    </r>
    <r>
      <rPr>
        <sz val="11"/>
        <color rgb="FF000000"/>
        <rFont val="Arial"/>
        <family val="2"/>
      </rPr>
      <t xml:space="preserve">(electrónico) Este campo se dilgencia 
</t>
    </r>
    <r>
      <rPr>
        <b/>
        <sz val="11"/>
        <color rgb="FF000000"/>
        <rFont val="Arial"/>
        <family val="2"/>
      </rPr>
      <t xml:space="preserve">Físico y Digital
</t>
    </r>
    <r>
      <rPr>
        <sz val="11"/>
        <color rgb="FF000000"/>
        <rFont val="Arial"/>
        <family val="2"/>
      </rPr>
      <t>si el Tipo de activo es "Información" , para el resto de tipos de 
activos se debe seleccionar</t>
    </r>
    <r>
      <rPr>
        <b/>
        <sz val="11"/>
        <color rgb="FF000000"/>
        <rFont val="Arial"/>
        <family val="2"/>
      </rPr>
      <t xml:space="preserve"> N/A</t>
    </r>
    <r>
      <rPr>
        <sz val="11"/>
        <color rgb="FF000000"/>
        <rFont val="Arial"/>
        <family val="2"/>
      </rPr>
      <t>.</t>
    </r>
  </si>
  <si>
    <r>
      <t xml:space="preserve">Identifica la forma, tamaño o modo en la que se presenta la información o se permite su visualización o consulta, tales como : Hoja de calculo, imagen, audio, video, documento de texto, etc.
</t>
    </r>
    <r>
      <rPr>
        <b/>
        <sz val="11"/>
        <color rgb="FF000000"/>
        <rFont val="Arial"/>
        <family val="2"/>
      </rPr>
      <t>Ejemplo</t>
    </r>
    <r>
      <rPr>
        <sz val="11"/>
        <color rgb="FF000000"/>
        <rFont val="Arial"/>
        <family val="2"/>
      </rPr>
      <t>: Pdf, .xlsx, .mp4, .mp3, .docx, entre otros.</t>
    </r>
  </si>
  <si>
    <r>
      <t xml:space="preserve">Establece el idioma, lengua o dialecto en que se encuentra la información
</t>
    </r>
    <r>
      <rPr>
        <b/>
        <sz val="11"/>
        <color rgb="FF000000"/>
        <rFont val="Arial"/>
        <family val="2"/>
      </rPr>
      <t>Valores</t>
    </r>
    <r>
      <rPr>
        <sz val="11"/>
        <color rgb="FF000000"/>
        <rFont val="Arial"/>
        <family val="2"/>
      </rPr>
      <t>:
Español
Inglés
Frances
Ingles y Español
N/A</t>
    </r>
  </si>
  <si>
    <r>
      <t>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r>
      <rPr>
        <b/>
        <sz val="11"/>
        <color rgb="FF000000"/>
        <rFont val="Arial"/>
        <family val="2"/>
      </rPr>
      <t>Pública Reservada / Confidencial =Alta</t>
    </r>
    <r>
      <rPr>
        <sz val="11"/>
        <color rgb="FF000000"/>
        <rFont val="Arial"/>
        <family val="2"/>
      </rPr>
      <t>,</t>
    </r>
    <r>
      <rPr>
        <b/>
        <sz val="11"/>
        <color rgb="FF000000"/>
        <rFont val="Arial"/>
        <family val="2"/>
      </rPr>
      <t xml:space="preserve"> Información Pública Clasificada / Uso Interno = Medio</t>
    </r>
    <r>
      <rPr>
        <sz val="11"/>
        <color rgb="FF000000"/>
        <rFont val="Arial"/>
        <family val="2"/>
      </rPr>
      <t>,</t>
    </r>
    <r>
      <rPr>
        <b/>
        <sz val="11"/>
        <color rgb="FF000000"/>
        <rFont val="Arial"/>
        <family val="2"/>
      </rPr>
      <t xml:space="preserve"> Información Pública / Pública =Bajo</t>
    </r>
    <r>
      <rPr>
        <sz val="11"/>
        <color rgb="FF000000"/>
        <rFont val="Arial"/>
        <family val="2"/>
      </rPr>
      <t xml:space="preserve">, </t>
    </r>
    <r>
      <rPr>
        <b/>
        <sz val="11"/>
        <color rgb="FF000000"/>
        <rFont val="Arial"/>
        <family val="2"/>
      </rPr>
      <t>N/A</t>
    </r>
    <r>
      <rPr>
        <sz val="11"/>
        <color rgb="FF000000"/>
        <rFont val="Arial"/>
        <family val="2"/>
      </rPr>
      <t xml:space="preserve">)
</t>
    </r>
    <r>
      <rPr>
        <b/>
        <sz val="11"/>
        <color rgb="FF000000"/>
        <rFont val="Arial"/>
        <family val="2"/>
      </rPr>
      <t>Valores</t>
    </r>
    <r>
      <rPr>
        <sz val="11"/>
        <color rgb="FF000000"/>
        <rFont val="Arial"/>
        <family val="2"/>
      </rPr>
      <t xml:space="preserve">:
</t>
    </r>
    <r>
      <rPr>
        <b/>
        <sz val="12"/>
        <color rgb="FF000000"/>
        <rFont val="Arial"/>
        <family val="2"/>
      </rPr>
      <t>Pública Reservada / Confidencial =Alta</t>
    </r>
    <r>
      <rPr>
        <sz val="11"/>
        <color rgb="FF000000"/>
        <rFont val="Arial"/>
        <family val="2"/>
      </rPr>
      <t xml:space="preserve">: Es aquella información, que estando en poder o custodia de un sujeto obligado en su calidad de tal, es exceptuada, de acceso a la ciudadanía por daño a intereses públicos y bajo cumplimiento de la totalidad de los requisitos consagrados en el artículo 19 de esta ley (1712 de 2014). Para su transmisión por medios electrónicos es obligatorio solicitar acuse de recibo al destinatario. Se debe mantener guardar en un medio protegido con controles de acceso o si se encuentra en medio físico debe estar bajo llave de manera que solo esté para el acceso al propietario.
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(Ver Art. 2.1.1.4.2.1. Decreto 1081 de 2015)
b)	La seguridad pública; (Ver Art. 2.1.1.4.2.1. Decreto 1081 de 2015)
c)	Las relaciones internacionales; (Ver Art. 2.1.1.4.2.1. Decreto 1081 de 2015)
d)	La prevención, investigación y persecución de los delitos y las faltas disciplinarias, mientras que no se haga efectiva la medida de aseguramiento o se formule pliego de cargos, según el caso; (Ver Sentencia C-951 de 2014)
e)	El debido proceso y la igualdad de las partes en los procesos judiciales;
f)	La administración efectiva de la justicia;
g)	Los derechos de la infancia y la adolescencia;
h)	La estabilidad macroeconómica y financiera del país; (Ver Art. 2.1.1.4.2.2. Decreto 1081 de 2015)
i)	La salud pública.
PARÁGRAFO. Se exceptúan también los documentos que contengan las opiniones o puntos de vista que formen parte del proceso deliberativo de los servidores públicos.
</t>
    </r>
    <r>
      <rPr>
        <b/>
        <sz val="12"/>
        <color rgb="FF000000"/>
        <rFont val="Arial"/>
        <family val="2"/>
      </rPr>
      <t>Información Pública Clasificada / Uso Interno = Medio</t>
    </r>
    <r>
      <rPr>
        <sz val="11"/>
        <color rgb="FF000000"/>
        <rFont val="Arial"/>
        <family val="2"/>
      </rPr>
      <t xml:space="preserve">: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la ley 1712 del 2014 Solo deben tener acceso los funcionarios explícitamente autorizados.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
</t>
    </r>
    <r>
      <rPr>
        <b/>
        <sz val="12"/>
        <color rgb="FF000000"/>
        <rFont val="Arial"/>
        <family val="2"/>
      </rPr>
      <t>Información Pública / Pública =Bajo</t>
    </r>
    <r>
      <rPr>
        <sz val="11"/>
        <color rgb="FF000000"/>
        <rFont val="Arial"/>
        <family val="2"/>
      </rPr>
      <t xml:space="preserve">: Se permite cualquier medio de divulgación o trasmisión que normalmente utilice el MINAMBIENTE, Se almacena en cualquier medio físico o magnético sin ningún tipo de protección. Es toda información que un sujeto obligado genere, obtenga, adquiera, o controle en su calidad de tal.
</t>
    </r>
    <r>
      <rPr>
        <b/>
        <sz val="12"/>
        <color rgb="FF000000"/>
        <rFont val="Arial"/>
        <family val="2"/>
      </rPr>
      <t>N/A</t>
    </r>
  </si>
  <si>
    <r>
      <t>Se refiere a la exactitud y completitud de la información, esta propiedad es la que permite que la información sea precisa, coherente y completa desde su creación hasta su destrucción. (</t>
    </r>
    <r>
      <rPr>
        <b/>
        <sz val="11"/>
        <color rgb="FF000000"/>
        <rFont val="Arial"/>
        <family val="2"/>
      </rPr>
      <t>Alto, Medio, Bajo</t>
    </r>
    <r>
      <rPr>
        <sz val="11"/>
        <color rgb="FF000000"/>
        <rFont val="Arial"/>
        <family val="2"/>
      </rPr>
      <t xml:space="preserve">)
</t>
    </r>
    <r>
      <rPr>
        <b/>
        <sz val="11"/>
        <color rgb="FF000000"/>
        <rFont val="Arial"/>
        <family val="2"/>
      </rPr>
      <t>Valores</t>
    </r>
    <r>
      <rPr>
        <sz val="11"/>
        <color rgb="FF000000"/>
        <rFont val="Arial"/>
        <family val="2"/>
      </rPr>
      <t xml:space="preserve">:
</t>
    </r>
    <r>
      <rPr>
        <b/>
        <sz val="11"/>
        <color rgb="FF000000"/>
        <rFont val="Arial"/>
        <family val="2"/>
      </rPr>
      <t>Bajo</t>
    </r>
    <r>
      <rPr>
        <sz val="11"/>
        <color rgb="FF000000"/>
        <rFont val="Arial"/>
        <family val="2"/>
      </rPr>
      <t xml:space="preserve">: La pérdida de la exactitud y completitud del activo de información y su gestión, no genera impacto negativo para la el proceso evaluado o entes externos.
</t>
    </r>
    <r>
      <rPr>
        <b/>
        <sz val="11"/>
        <color rgb="FF000000"/>
        <rFont val="Arial"/>
        <family val="2"/>
      </rPr>
      <t>Medio</t>
    </r>
    <r>
      <rPr>
        <sz val="11"/>
        <color rgb="FF000000"/>
        <rFont val="Arial"/>
        <family val="2"/>
      </rPr>
      <t xml:space="preserve">: La pérdida de la exactitud y completitud del activo de información y su gestión puede conllevar un impacto negativo de índole legal o económica, retrasar sus funciones, o generar pérdida de imagen moderado para el proceso evaluado
</t>
    </r>
    <r>
      <rPr>
        <b/>
        <sz val="11"/>
        <color rgb="FF000000"/>
        <rFont val="Arial"/>
        <family val="2"/>
      </rPr>
      <t>Alto</t>
    </r>
    <r>
      <rPr>
        <sz val="11"/>
        <color rgb="FF000000"/>
        <rFont val="Arial"/>
        <family val="2"/>
      </rPr>
      <t>: La pérdida de la exactitud y completitud del activo de información y su gestión puede conllevar un impacto negativo de índole legal o económica, retrasar sus funciones o generar pérdidas de imagen severas para Secretaría Distrital de la Mujer o las partes interesadas.</t>
    </r>
  </si>
  <si>
    <r>
      <t>Es la propiedad de la información que se refiere a que esta debe ser accesible y utilizable por solicitud de una persona, Entidad o proceso, autorizada cuando así lo requiera esta, en el momento y en la forma que se requiera ahora y en el futuro. (</t>
    </r>
    <r>
      <rPr>
        <b/>
        <sz val="11"/>
        <color rgb="FF000000"/>
        <rFont val="Arial"/>
        <family val="2"/>
      </rPr>
      <t>Alto, Medio, Bajo</t>
    </r>
    <r>
      <rPr>
        <sz val="11"/>
        <color rgb="FF000000"/>
        <rFont val="Arial"/>
        <family val="2"/>
      </rPr>
      <t xml:space="preserve">)
</t>
    </r>
    <r>
      <rPr>
        <b/>
        <sz val="11"/>
        <color rgb="FF000000"/>
        <rFont val="Arial"/>
        <family val="2"/>
      </rPr>
      <t>Valores</t>
    </r>
    <r>
      <rPr>
        <sz val="11"/>
        <color rgb="FF000000"/>
        <rFont val="Arial"/>
        <family val="2"/>
      </rPr>
      <t xml:space="preserve">:
</t>
    </r>
    <r>
      <rPr>
        <b/>
        <sz val="11"/>
        <color rgb="FF000000"/>
        <rFont val="Arial"/>
        <family val="2"/>
      </rPr>
      <t>Bajo</t>
    </r>
    <r>
      <rPr>
        <sz val="11"/>
        <color rgb="FF000000"/>
        <rFont val="Arial"/>
        <family val="2"/>
      </rPr>
      <t xml:space="preserve">: La ausencia del activo de información puede afectar la operación normal de la Entidad o partes interesadas, pero no conlleva implicaciones legales, económicas o de pérdida de imagen.
</t>
    </r>
    <r>
      <rPr>
        <b/>
        <sz val="11"/>
        <color rgb="FF000000"/>
        <rFont val="Arial"/>
        <family val="2"/>
      </rPr>
      <t>Medio</t>
    </r>
    <r>
      <rPr>
        <sz val="11"/>
        <color rgb="FF000000"/>
        <rFont val="Arial"/>
        <family val="2"/>
      </rPr>
      <t xml:space="preserve">: La ausencia del activo de información y su gestión puede conllevar un impacto negativo de índole legal o económica, retrasar sus funciones, o generar pérdida de imagen moderado para la Entidad
</t>
    </r>
    <r>
      <rPr>
        <b/>
        <sz val="11"/>
        <color rgb="FF000000"/>
        <rFont val="Arial"/>
        <family val="2"/>
      </rPr>
      <t>Alto</t>
    </r>
    <r>
      <rPr>
        <sz val="11"/>
        <color rgb="FF000000"/>
        <rFont val="Arial"/>
        <family val="2"/>
      </rPr>
      <t xml:space="preserve">: La ausencia del activo de información y su gestión puede conllevar un impacto negativo de índole legal o económica, retrasar sus funciones, o generar pérdida de imagen severa para las partes interesadas.
</t>
    </r>
    <r>
      <rPr>
        <b/>
        <sz val="11"/>
        <color rgb="FF000000"/>
        <rFont val="Arial"/>
        <family val="2"/>
      </rPr>
      <t>Relación Entre los 3 principios (Confidencialidad, integridad, Disponibilidad)</t>
    </r>
    <r>
      <rPr>
        <sz val="11"/>
        <color rgb="FF000000"/>
        <rFont val="Arial"/>
        <family val="2"/>
      </rPr>
      <t xml:space="preserve"> (</t>
    </r>
    <r>
      <rPr>
        <b/>
        <sz val="11"/>
        <color rgb="FFFF0000"/>
        <rFont val="Arial"/>
        <family val="2"/>
      </rPr>
      <t>Ver Pestaña: Ejemplos</t>
    </r>
    <r>
      <rPr>
        <sz val="11"/>
        <color rgb="FF000000"/>
        <rFont val="Arial"/>
        <family val="2"/>
      </rPr>
      <t>)</t>
    </r>
  </si>
  <si>
    <r>
      <rPr>
        <sz val="11"/>
        <color rgb="FF000000"/>
        <rFont val="Arial"/>
        <family val="2"/>
      </rPr>
      <t>Es un cálculo automático que determina el valor general del activo, de acuerdo con la clasificación de la información ( Alto - Media - baja) 
(</t>
    </r>
    <r>
      <rPr>
        <b/>
        <sz val="11"/>
        <color rgb="FFFF0000"/>
        <rFont val="Arial"/>
        <family val="2"/>
      </rPr>
      <t>Ver Pestaña: Ejemplos</t>
    </r>
    <r>
      <rPr>
        <sz val="11"/>
        <color rgb="FF000000"/>
        <rFont val="Arial"/>
        <family val="2"/>
      </rPr>
      <t>)</t>
    </r>
  </si>
  <si>
    <r>
      <t xml:space="preserve">La identificación de la excepción que, dentro de las previstas en los artículos 18 y 19 de la Ley 1712 de 2014, cobija la calificación de información reservada o clasificada. Si la respuesta es NO se debe marcar no aplica (N/A) en los demás campos sobe el índice de información clasificada y reservada.
Implica la mención de una o varias de las excepciones taxativas que se establecen en los artículos 18 y 19 de la Ley 1712. Es decir, las contenidas en los literales de los artículos
mencionados (ver Artículo 18 y 19 Ley 1712. Sección 2. Clasificación del Activo de información)
</t>
    </r>
    <r>
      <rPr>
        <b/>
        <sz val="11"/>
        <color rgb="FF000000"/>
        <rFont val="Arial"/>
        <family val="2"/>
      </rPr>
      <t>Valores</t>
    </r>
    <r>
      <rPr>
        <sz val="11"/>
        <color rgb="FF000000"/>
        <rFont val="Arial"/>
        <family val="2"/>
      </rPr>
      <t>:
SI
NO</t>
    </r>
  </si>
  <si>
    <r>
      <t xml:space="preserve">Según sea integral o parcial la calificación, las partes o secciones clasificadas o reservadas. Indicar si la totalidad del documento es clasificado o reservado o si solo una parte corresponde a esta calificación.
</t>
    </r>
    <r>
      <rPr>
        <b/>
        <sz val="11"/>
        <color theme="1"/>
        <rFont val="Arial"/>
        <family val="2"/>
      </rPr>
      <t>Reserva Total
Reserva Parcial
Sin Reserva</t>
    </r>
  </si>
  <si>
    <r>
      <t xml:space="preserve">Si cuenta con datos personales seleccione el tipo, en caso contrario seleccione N/A:
</t>
    </r>
    <r>
      <rPr>
        <b/>
        <sz val="11"/>
        <color rgb="FF000000"/>
        <rFont val="Arial"/>
        <family val="2"/>
      </rPr>
      <t>Dato personal público:</t>
    </r>
    <r>
      <rPr>
        <sz val="11"/>
        <color rgb="FF000000"/>
        <rFont val="Arial"/>
        <family val="2"/>
      </rPr>
      <t xml:space="preserve"> Toda información personal que es de conocimiento libre y abierto para el publico en general. Ejemplo: Núnero de identificación apellidos.
</t>
    </r>
    <r>
      <rPr>
        <b/>
        <sz val="11"/>
        <color rgb="FF000000"/>
        <rFont val="Arial"/>
        <family val="2"/>
      </rPr>
      <t>Dato personal privado</t>
    </r>
    <r>
      <rPr>
        <sz val="11"/>
        <color rgb="FF000000"/>
        <rFont val="Arial"/>
        <family val="2"/>
      </rPr>
      <t xml:space="preserve">: Toda información personal que tiene un conocimiento restringido, y en principio privado para el público en general. Ejemplo: Dirección de residencia y Nº teléfono.
</t>
    </r>
    <r>
      <rPr>
        <b/>
        <sz val="11"/>
        <color rgb="FF000000"/>
        <rFont val="Arial"/>
        <family val="2"/>
      </rPr>
      <t>Dato semiprivado:</t>
    </r>
    <r>
      <rPr>
        <sz val="11"/>
        <color rgb="FF000000"/>
        <rFont val="Arial"/>
        <family val="2"/>
      </rPr>
      <t xml:space="preserve"> Es semiprivado el dato que no tiene naturaleza íntima, reservada ni pública y cuyo conocimiento o divulgación puede interesar no solo a su titular sino a cierto sector y grupo de personas. Ejemplo: Fecha y lugar de nacimiento.
</t>
    </r>
    <r>
      <rPr>
        <b/>
        <sz val="11"/>
        <color rgb="FF000000"/>
        <rFont val="Arial"/>
        <family val="2"/>
      </rPr>
      <t xml:space="preserve">Dato sensible: </t>
    </r>
    <r>
      <rPr>
        <sz val="11"/>
        <color rgb="FF000000"/>
        <rFont val="Arial"/>
        <family val="2"/>
      </rPr>
      <t xml:space="preserve">Es sensible el tipo de dato personal protegido que requiere mayor cuidado y precaución en su manejo debido a su naturaleza íntima y al riesgo de discriminación o vulneración de derechos . El tratamiento de estos datos siempre debejustificado, seguro y autorizado explícitamente por el titular, Según la Ley 1581 de 2012 en Colombia (Ley de Protección de Datos Personales).
</t>
    </r>
    <r>
      <rPr>
        <b/>
        <sz val="11"/>
        <color rgb="FF000000"/>
        <rFont val="Arial"/>
        <family val="2"/>
      </rPr>
      <t>N/A</t>
    </r>
  </si>
  <si>
    <r>
      <t>Seleccionar si se cuenta o no con la autorización de la recolección y tratamiento
(</t>
    </r>
    <r>
      <rPr>
        <b/>
        <sz val="11"/>
        <color rgb="FF000000"/>
        <rFont val="Arial"/>
        <family val="2"/>
      </rPr>
      <t>SI, NO, N/A</t>
    </r>
    <r>
      <rPr>
        <sz val="11"/>
        <color rgb="FF000000"/>
        <rFont val="Arial"/>
        <family val="2"/>
      </rPr>
      <t>)</t>
    </r>
  </si>
  <si>
    <t>Fecha de emisión: 18/11/2025</t>
  </si>
  <si>
    <t>Código: GD-FO-54</t>
  </si>
  <si>
    <t>Versión: 01</t>
  </si>
  <si>
    <t>Estratégicos</t>
  </si>
  <si>
    <t>Direccionamiento Estratégico</t>
  </si>
  <si>
    <t>GJ-FO-1</t>
  </si>
  <si>
    <t>Información y datos de la Entidad</t>
  </si>
  <si>
    <t>Actos Administrativos</t>
  </si>
  <si>
    <t>Resoluciones</t>
  </si>
  <si>
    <t>Este activo contiene el conjunto de documentos oficiales mediante los cuales la entidad adopta decisiones administrativas de carácter general o particular, en ejercicio de sus funciones y competencias legales. Incluye resoluciones que establecen disposiciones, lineamientos, autorizaciones, designaciones, reconocimientos o determinaciones que producen efectos jurídicos y administrativos, y se utilizan como soporte para la gestión institucional, la toma de decisiones, el control interno, la rendición de cuentas y el cumplimiento de la normatividad vigente. Estos documentos se encuentran sujetos a los lineamientos de gestión documental, conservación, acceso a la información y control, de conformidad con las políticas institucionales y el marco legal aplicable.</t>
  </si>
  <si>
    <t>Físico y Digital</t>
  </si>
  <si>
    <t>Papel y Pdf</t>
  </si>
  <si>
    <t>Español</t>
  </si>
  <si>
    <t>Información Pública / Pública =Bajo</t>
  </si>
  <si>
    <t>Medio</t>
  </si>
  <si>
    <t>Publicada ( Externo - Internet)</t>
  </si>
  <si>
    <t>Página web de la entidad</t>
  </si>
  <si>
    <t>CE-PR-10</t>
  </si>
  <si>
    <t>Boletines de Prensa</t>
  </si>
  <si>
    <t>N/A</t>
  </si>
  <si>
    <t>Documentos informativos producidos para divulgar, servicios, hechos o actividades institucionales de interés público.</t>
  </si>
  <si>
    <t>Alto</t>
  </si>
  <si>
    <t>Publicada ( Interno - Intranet)</t>
  </si>
  <si>
    <t xml:space="preserve">Correo electrónico y Grupo de WhatsApp </t>
  </si>
  <si>
    <t>GD-FO-31</t>
  </si>
  <si>
    <t>Circulares</t>
  </si>
  <si>
    <t>Este activo contiene los documentos administrativos mediante los cuales la entidad comunica, orienta o imparte instrucciones, lineamientos, directrices o aclaraciones de carácter general o específico, dirigidas a las dependencias internas y/o a actores externos. Las circulares se utilizan para unificar criterios, orientar la aplicación de normas y procedimientos y facilitar la correcta ejecución de las funciones institucionales, sin que por sí mismas creen, modifiquen o extingan situaciones jurídicas nuevas. Estos documentos constituyen soporte para la gestión administrativa, la coordinación institucional y el cumplimiento de la normatividad vigente, y se encuentran sujetos a los lineamientos de gestión documental, conservación y acceso a la información establecidos por la entidad.</t>
  </si>
  <si>
    <t>Intranet
Sistema de Gestión Documental Orfeo</t>
  </si>
  <si>
    <t>CE-PR-6</t>
  </si>
  <si>
    <t>Piezas Comunicativas</t>
  </si>
  <si>
    <t>Medio de difusión de información usado por la entidad para divulgar  programas y servicios. Este activo incluye: 
1. Piezas gráficas (folletos, invitaciones a eventos, pendones, afiches, brochure, banners, vinilos), piezas digitales y audiovisuales producidas  para publicación en  redes sociales (digitales).
2. Registro fotográfico y/o video: Insumos utilizados para producir imágenes de banner del sitio WEB institucional y demás piezas comunicativas.</t>
  </si>
  <si>
    <t>Redes sociales y página web de la SDMujer</t>
  </si>
  <si>
    <t xml:space="preserve">CE-PL-1 </t>
  </si>
  <si>
    <t>Planes</t>
  </si>
  <si>
    <t>Planes Anuales de Comunicaciones</t>
  </si>
  <si>
    <t>Documentos de planeación elaborados por el área de Comunicación Estratégica que establecen los objetivos, estrategias, públicos, mensajes, cronogramas y acciones comunicativas a desarrollar durante un periodo, orientados a garantizar la coherencia, efectividad y alineación de la comunicación institucional con los lineamientos estratégicos de la entidad.</t>
  </si>
  <si>
    <t>Pagina web e intranet</t>
  </si>
  <si>
    <t>Planes de Acción de Cooperación de Alianzas Estratégicas</t>
  </si>
  <si>
    <t>Este activo contiene los planes de acción formulados por la Secretaría Distrital de la Mujer para la definición, establecimiento y desarrollo de alianzas estratégicas con entidades del sector público, privado y con organismos de cooperación nacional e internacional. Estos planes recogen objetivos, líneas de acción, actividades, responsabilidades, cronogramas, mecanismos de seguimiento y resultados esperados, orientados a fortalecer la implementación, seguimiento y sostenibilidad de la Política Pública de Mujeres y Equidad de Género – PPMYEG. Los documentos que integran este activo se utilizan como soporte para la planeación, coordinación interinstitucional, gestión de la cooperación, toma de decisiones y evaluación de las estrategias de articulación y cooperación adelantadas por la entidad.</t>
  </si>
  <si>
    <t>Sistema de Gestión Documental Orfeo</t>
  </si>
  <si>
    <t>CE-CA-0</t>
  </si>
  <si>
    <t>Permisos de los titulares para la publicación de registros fotográficos y/o fílmicos de eventos institucionales</t>
  </si>
  <si>
    <t>Documento que contiene la autorización uso de datos e imagen personal del usuario o ciudadan@ para hacer parte de distintas piezas de comunicación de campañas, ofertas, comunicaciones o piezas graficas, el cual recolecta los siguientes datos personales: Nombre, tipo y numero de identificación, firma, correo electrónico personal, número de teléfono.</t>
  </si>
  <si>
    <t>Pública Clasificada / Uso Interno = Medio</t>
  </si>
  <si>
    <t>OndeDrive</t>
  </si>
  <si>
    <t>Servicios</t>
  </si>
  <si>
    <t>Site Web Institucional</t>
  </si>
  <si>
    <t>Pagina web que contiene información de la entidad y de los siguientes micrositios: SIDICU, Da El Primer Paso y Ruta Única de Atención a Mujeres Victimas de Violencias.</t>
  </si>
  <si>
    <t>Página web de la Entidad</t>
  </si>
  <si>
    <t>Dispositivos de Tecnologías de Información - Hardware</t>
  </si>
  <si>
    <t>Equipos video-fotográficos</t>
  </si>
  <si>
    <t xml:space="preserve">Información fotográfica y/o audiovisual almacenada en Cámaras fotográficas, cámaras de video, Memorias SD y/o MicroSD </t>
  </si>
  <si>
    <t>No publicada</t>
  </si>
  <si>
    <t>Los equipos corresponden a bodega de equipos en las oficinas de la SDMujer y son retirados para uso por los contratistas asignados</t>
  </si>
  <si>
    <t>Sistemas de Información y Aplicaciones de Software</t>
  </si>
  <si>
    <t>Software para el diseño de piezas gráficas</t>
  </si>
  <si>
    <t>Software licenciado para edición, diseño y programación de distintos productos gráficos, audiovisuales y comunicacionales</t>
  </si>
  <si>
    <t>Pública Reservada / Confidencial =Alta</t>
  </si>
  <si>
    <t>Apoyo</t>
  </si>
  <si>
    <t xml:space="preserve">GD-FO-32 </t>
  </si>
  <si>
    <t>Actas</t>
  </si>
  <si>
    <t>Actas del Comité de Tecnologías de la Información y las Comunicaciones TIC´S y Seguridad de la Información</t>
  </si>
  <si>
    <t>Este activo contiene los documentos oficiales que registran de manera formal las deliberaciones, decisiones, acuerdos y compromisos adoptados en el Comité de Tecnologías de la Información y las Comunicaciones – TIC y Seguridad de la Información de la entidad. Las actas incluyen información relacionada con la planeación, seguimiento y evaluación de iniciativas tecnológicas, gobierno digital, gestión de servicios TIC, seguridad de la información, protección de datos personales y continuidad de los sistemas de información, y se utilizan como evidencia de la toma de decisiones, la coordinación institucional y el cumplimiento de los lineamientos institucionales, técnicos y normativos aplicables.</t>
  </si>
  <si>
    <t>SharePoint</t>
  </si>
  <si>
    <t>Mejoramiento Institucional</t>
  </si>
  <si>
    <t>GD-FO-32</t>
  </si>
  <si>
    <t>Actas del Comité del Sistema Integrado de Gestión</t>
  </si>
  <si>
    <t>Este activo contiene los registros documentales de las sesiones del Comité del Sistema Integrado de Gestión, en los que se deja constancia de su conformación, funcionamiento, deliberaciones, decisiones, lineamientos, compromisos y acciones orientadas a la implementación, seguimiento, evaluación y mejora continua del Sistema Integrado de Gestión de la entidad. Incluye información sobre los integrantes y asistentes, los temas tratados y los acuerdos adoptados, y se utiliza como soporte para la toma de decisiones, la coordinación institucional y el cumplimiento de las funciones legales y reglamentarias del comité.</t>
  </si>
  <si>
    <t>Actas del Comité Institucional de Gestión y Desempeño</t>
  </si>
  <si>
    <t>Este activo contiene los registros documentales de las sesiones del Comité Institucional de Gestión y Desempeño, en los que se deja constancia de su conformación, funcionamiento, análisis, deliberaciones, decisiones y recomendaciones relacionadas con la planeación, seguimiento y evaluación del desempeño institucional y la implementación de las políticas de gestión y desempeño. Incluye información sobre los integrantes y asistentes, los temas abordados y los compromisos adquiridos, y se utiliza como soporte para la articulación institucional, la mejora continua y el cumplimiento de las funciones legales y reglamentarias asignadas al comité.</t>
  </si>
  <si>
    <t>DE-PR-6</t>
  </si>
  <si>
    <t>Anteproyecto de Presupuesto</t>
  </si>
  <si>
    <t>Este activo contiene el documento técnico–administrativo mediante el cual la entidad consolida la estimación preliminar de ingresos y la programación del gasto para una vigencia fiscal determinada, como insumo para la formulación del presupuesto anual. El anteproyecto de presupuesto refleja las prioridades estratégicas, los objetivos institucionales y la articulación de los planes, programas y proyectos de inversión, y se formula en coherencia con el Plan de Desarrollo, el Plan Estratégico Institucional y los lineamientos definidos por las autoridades competentes. Este activo se utiliza como soporte para la toma de decisiones financieras, la planeación presupuestal, la sostenibilidad fiscal y el control del gasto público, y se gestiona bajo los principios de transparencia, oportunidad, trazabilidad y reserva de la información, de conformidad con la normatividad vigente.</t>
  </si>
  <si>
    <t>Historiales de Maquinaria y Equipos</t>
  </si>
  <si>
    <t>Corresponde a la información que se encuentra en la entidad sobre la historia de uso y desuso de los equipos y maquinaria de la entidad</t>
  </si>
  <si>
    <t>31/12/2022</t>
  </si>
  <si>
    <t>Papel y/o electrónico (pdf)</t>
  </si>
  <si>
    <t>ALTA</t>
  </si>
  <si>
    <t>Software de control de equipos e inventario y libros contables</t>
  </si>
  <si>
    <t>No</t>
  </si>
  <si>
    <t>Informes</t>
  </si>
  <si>
    <t>Informes de Gestión</t>
  </si>
  <si>
    <t>Este activo contiene la información consolidada y documentada sobre la planeación, ejecución, seguimiento y resultados de la gestión adelantada por la entidad, sus dependencias o responsables, durante un período determinado. Incluye reportes de actividades, metas, indicadores, logros, dificultades y acciones de mejora, y se utiliza como instrumento de seguimiento, evaluación, rendición de cuentas, control interno y toma de decisiones, así como soporte para el cumplimiento de las obligaciones legales, administrativas y de transparencia institucional.</t>
  </si>
  <si>
    <t>Publicada ( Externo - Interno)</t>
  </si>
  <si>
    <t>Página web de la entidad
SharePoint</t>
  </si>
  <si>
    <t>Informes de Ejecución Presupuestal</t>
  </si>
  <si>
    <t>Se refiere a los informes que dan cuenta de la ejcución del presupuesto de la entidad</t>
  </si>
  <si>
    <t>MI-FO-11
MI-FO-12
MI-FO-13
MI-FO-14
MI-FO-15
MI-FO-16
MI-FO-17
MI-FO-18
MI-FO-19</t>
  </si>
  <si>
    <t>Instrumentos del Sistema de Gestión de la Calidad</t>
  </si>
  <si>
    <t>Este activo comprende los documentos que soportan el diseño, implementación, operación, seguimiento y mejora continua de los procesos de la entidad, en el marco del Sistema de Gestión de la Calidad y del Sistema Integrado de Gestión de la Secretaría Distrital de la Mujer. Incluye, entre otros, caracterizaciones de procesos, políticas, procedimientos, guías, instructivos, protocolos y formatos, mediante los cuales se establecen lineamientos, responsabilidades, metodologías y controles orientados a la normalización, estandarización y administración de los procesos institucionales, así como al cumplimiento de los objetivos estratégicos y de los requisitos normativos aplicables.</t>
  </si>
  <si>
    <t xml:space="preserve">Papel, Pdf, Xls y Dos </t>
  </si>
  <si>
    <t>Página web de la entidad
OneDrive
SharePoint
Sistema Integrado de Gestión de la SDMujer (Aplicativo Lucha)</t>
  </si>
  <si>
    <t>GT-MA-4</t>
  </si>
  <si>
    <t>Manuales</t>
  </si>
  <si>
    <t>Manuales de Aplicativos y Soluciones Informáticas</t>
  </si>
  <si>
    <t>Este activo contiene la documentación técnica y funcional asociada al uso, administración y operación de los aplicativos y soluciones informáticas implementadas por la entidad. Incluye manuales de usuario, guías de administración, instructivos operativos y demás documentos que describen funcionalidades, flujos de trabajo, perfiles de usuario y buenas prácticas, y se utiliza como soporte para la correcta utilización de los sistemas de información, la continuidad operativa y el fortalecimiento de las capacidades tecnológicas institucionales.</t>
  </si>
  <si>
    <t>Bajo</t>
  </si>
  <si>
    <t>Sistema Integrado de Gestión</t>
  </si>
  <si>
    <t>MI-FO-23</t>
  </si>
  <si>
    <t>Planes Anticorrupción y Atención al Ciudadano</t>
  </si>
  <si>
    <t>Este activo contiene los instrumentos de planeación mediante los cuales la entidad define, articula y ejecuta las acciones orientadas a la prevención de la corrupción, la promoción de la transparencia, la gestión y mitigación del riesgo de corrupción, y el fortalecimiento de la atención, participación y control social de la ciudadanía. Incluye lineamientos, estrategias, responsables, cronogramas y mecanismos de seguimiento y evaluación, y se utiliza como soporte para el cumplimiento de las obligaciones legales en materia de integridad, rendición de cuentas, acceso a la información pública y buen gobierno.</t>
  </si>
  <si>
    <t>DE-FO-21</t>
  </si>
  <si>
    <t>Planes de Acción Institucional - PAI</t>
  </si>
  <si>
    <t>Este activo contiene el documento operativo mediante el cual la entidad consolida las actividades, responsables, cronogramas, metas e indicadores definidos para la ejecución de los planes estratégicos, las políticas del Modelo Integrado de Planeación y Gestión – MIPG y los compromisos institucionales durante una vigencia determinada. Se utiliza como instrumento de planeación, seguimiento y evaluación del desempeño institucional, así como soporte para la toma de decisiones, la rendición de cuentas y el cumplimiento de las obligaciones legales y administrativas de la entidad.</t>
  </si>
  <si>
    <t>Planes de Adecuación y Sostenibilidad del Modelo Integrado de Planeación y Gestión - MIPG</t>
  </si>
  <si>
    <t>Este activo contiene los instrumentos de planeación mediante los cuales la entidad define, articula y ejecuta acciones orientadas a asegurar la implementación, fortalecimiento y sostenibilidad del Modelo Integrado de Planeación y Gestión – MIPG. Incluye información sobre la identificación de brechas, la formulación de acciones de mejora, la asignación de responsables, cronogramas y mecanismos de seguimiento, y se utiliza como soporte para el cumplimiento de las políticas de gestión y desempeño institucional, la mejora continua y la evaluación del desempeño organizacional.</t>
  </si>
  <si>
    <t>Página web de la entidad
OneDrive</t>
  </si>
  <si>
    <t>MI-PR-3</t>
  </si>
  <si>
    <t>Planes de Gestión del Riesgo</t>
  </si>
  <si>
    <t>Este activo contiene los documentos mediante los cuales la entidad define, articula y ejecuta las acciones orientadas a identificar, analizar, evaluar, tratar y hacer seguimiento a los riesgos institucionales, incluidos los riesgos estratégicos, operativos, de corrupción y de seguridad de la información. Se utiliza como instrumento de planeación y control para prevenir, mitigar y gestionar eventos que puedan afectar el cumplimiento de los objetivos institucionales, apoyar la toma de decisiones, fortalecer el control interno y asegurar la continuidad y eficacia de la gestión pública.</t>
  </si>
  <si>
    <t>OneDrive</t>
  </si>
  <si>
    <t>GT-PL-8</t>
  </si>
  <si>
    <t>Planes de Seguridad y Privacidad de la Información</t>
  </si>
  <si>
    <t>Este activo contiene los documentos mediante los cuales la entidad define políticas, lineamientos, estrategias, controles y acciones orientadas a proteger la confidencialidad, integridad y disponibilidad de la información, así como a garantizar el cumplimiento de la normativa sobre seguridad de la información y protección de datos personales. Incluye medidas preventivas, correctivas y de respuesta ante incidentes, y se utiliza como instrumento de planeación, control y mejora continua del Sistema de Gestión de Seguridad y Privacidad de la Información.</t>
  </si>
  <si>
    <t>GT-PL-6</t>
  </si>
  <si>
    <t>Planes Estratégicos de Tecnologías de la Información y de las Comunicaciones - PETI</t>
  </si>
  <si>
    <t>Este activo contiene los documentos de planeación estratégica mediante los cuales la entidad define el direccionamiento, objetivos, iniciativas, proyectos, recursos e indicadores para la gestión y desarrollo de las Tecnologías de la Información y las Comunicaciones a mediano y largo plazo. Se utiliza como instrumento orientador para la toma de decisiones tecnológicas, la alineación de las TIC con la estrategia institucional, la optimización de recursos y el cumplimiento de los lineamientos del Modelo Integrado de Planeación y Gestión y de la política de Gobierno Digital.</t>
  </si>
  <si>
    <t>DE-PL-3</t>
  </si>
  <si>
    <t>Planes Estratégicos Institucionales</t>
  </si>
  <si>
    <t>Este activo contiene los documentos mediante los cuales la entidad define su direccionamiento estratégico a mediano y largo plazo, estableciendo la misión, visión, objetivos estratégicos, líneas de acción, metas e indicadores, en coherencia con el Plan de Desarrollo y el marco del Modelo Integrado de Planeación y Gestión – MIPG. Se utiliza como instrumento orientador de la gestión institucional, la toma de decisiones estratégicas, el seguimiento al desempeño y el cumplimiento de los fines y compromisos institucionales.</t>
  </si>
  <si>
    <t>MI-PL-1</t>
  </si>
  <si>
    <t>Planes Institucionales de Gestión Ambiental - PIGA</t>
  </si>
  <si>
    <t>Este activo contiene el documento mediante el cual la entidad planifica, implementa, evalúa y hace seguimiento a las acciones orientadas a la gestión ambiental institucional, en el marco de la normativa ambiental vigente y de las políticas distritales aplicables. Incluye lineamientos, programas, actividades, metas, indicadores, responsables y cronogramas dirigidos al uso eficiente de los recursos, la prevención y mitigación de impactos ambientales y la promoción de prácticas sostenibles en el desarrollo de la gestión misional y administrativa. Asimismo, incorpora los soportes asociados a su formulación y seguimiento, tales como actas, listas de asistencia y demás documentos que evidencian las decisiones y actuaciones adoptadas por las instancias institucionales competentes.</t>
  </si>
  <si>
    <t>DE-FO-5</t>
  </si>
  <si>
    <t>Proyectos</t>
  </si>
  <si>
    <t>Proyectos de Inversión</t>
  </si>
  <si>
    <t>Este activo contiene la información relacionada con la formulación, evaluación, aprobación, ejecución, seguimiento y cierre de los proyectos de inversión adelantados por la entidad, en los que se definen objetivos, alcance, población objetivo, actividades, cronogramas, presupuestos, fuentes de financiación, responsables, indicadores y resultados esperados. Se utiliza como soporte para la planeación y ejecución de la inversión pública, el seguimiento al cumplimiento de metas, la toma de decisiones, la rendición de cuentas y el control fiscal y administrativo, en concordancia con el Plan de Desarrollo y las disposiciones normativas aplicables.</t>
  </si>
  <si>
    <t>Digital</t>
  </si>
  <si>
    <t xml:space="preserve">Pdf y Xls </t>
  </si>
  <si>
    <t>GT-CA-0</t>
  </si>
  <si>
    <t>Backups y/o copias de seguridad</t>
  </si>
  <si>
    <t>Este activo incluye *copias de seguridad de las bases de datos, *configuraciones de equipos de comunicaciones y seguridad, *código fuente de sistemas de información o aplicaciones, *máquinas virtuales, *correos electrónicos, información de las dependencias.</t>
  </si>
  <si>
    <t>.PST, .DMP, .SQL, .TXT, .VHD, VMS</t>
  </si>
  <si>
    <t>Cloud
Centro de Datos</t>
  </si>
  <si>
    <t>Documentación de Gestión Tecnológica</t>
  </si>
  <si>
    <t>Este activo incluye: *Autodiagnóstico del MSPI *documentos de requerimientos de desarrollos,  aplicaciones  y *administración de aplicativos, *historias de usuario (desarrollo), *acuerdos de confidencialidad.</t>
  </si>
  <si>
    <t>.DOC, .XLS, .PDF</t>
  </si>
  <si>
    <t>SharePoint
OneDrive</t>
  </si>
  <si>
    <t>Directorio Activo</t>
  </si>
  <si>
    <t>Este activo incluye: Directorio Activo y servicio de gestión de usuarios por medio de (Base de Datos y Aplicaciones)</t>
  </si>
  <si>
    <t>Centro de Datos</t>
  </si>
  <si>
    <t>Riesgos de Seguridad de la Información</t>
  </si>
  <si>
    <t>Registro de amenazas y vulnerabilidades de seguridad de la información con el análisis de impacto, probabilidad y planes de tratamiento</t>
  </si>
  <si>
    <t>XLS</t>
  </si>
  <si>
    <t>Software Base</t>
  </si>
  <si>
    <t>Este activo incluye: Software requerido para la operación cotidiana de la entidad como, sistemas operativos cliente y servidores, motores y manejadores de bases de datos, herramientas ofimáticas, EndPoint, cliente de inventario de software, cliente de backup, cliente de DLP, Software de Virtualización.</t>
  </si>
  <si>
    <t>Cloud
Centro de Datos
SaaS</t>
  </si>
  <si>
    <t>Infraestructura Tecnológica Onpremise</t>
  </si>
  <si>
    <t>Este activo Incluye: Servidores (Físicos y Virtuales), Equipos de Comunicaciones, Equipos de Seguridad Perimetral, Equipos de Almacenamiento, Teléfonos, **Equipos De Oficina (Computadores y portátiles), **Equipos de Digitalización de Información, **Impresoras (**Gestionados y de propiedad de la Entidad).</t>
  </si>
  <si>
    <t>Centro de datos</t>
  </si>
  <si>
    <t>Aplicativo Sistema Integrado de Gestión</t>
  </si>
  <si>
    <t>Aplicativo que permite la trazabilidad, disponibilidad y visualización de la documentos del Sistema Integrado de Gestión de la Secretaria de la Mujer, la cual contiene la información relacionada con: mapa de procesos, gestión documental (caracterización del proceso; procedimientos, manuales, guías, instructivos, políticas, Programas, protocolos. Gestión de Riesgos,  indicadores. La ciudadanía puede consultar la pirámide documental de cada proceso que corresponda a información de carácter publico.  Adicional el aplicativo administra perfiles con permisos de acceso para usuarios institucionales y un perfil de acceso público.</t>
  </si>
  <si>
    <t>SaaS</t>
  </si>
  <si>
    <t>Servicios Tecnológicos</t>
  </si>
  <si>
    <t>Este activo incluye los servicios de TI que se prestan desde gestión tecnológica, los cuales son: Internet, Correo Electrónico, Ofimática, Telefonía, Aplicativo de Mesa de Servicios, VPN, Wifi, EndPoint, Gitlab, DNS, DHCP, NTP.</t>
  </si>
  <si>
    <t>Infraestructura Tecnológica Nube</t>
  </si>
  <si>
    <t>Este activo incluye los servicios de Nube gestionados en la Entidad, entre los cuales se operan Servicios IaaS, Servicios PaaS, Servicios SaaS</t>
  </si>
  <si>
    <t>Cloud</t>
  </si>
  <si>
    <t>Infraestructura Tecnológica Onpremise y Nube</t>
  </si>
  <si>
    <t>Este activo incluye: Datacenter Onpremise y Nube.</t>
  </si>
  <si>
    <t>GJ-PR-11</t>
  </si>
  <si>
    <t>Acciones Constitucionales</t>
  </si>
  <si>
    <t>Acciones de Tutela</t>
  </si>
  <si>
    <t>Este activo contiene las comunicaciones judiciales recibidas por la entidad por parte de los despachos judiciales en las que se vincula, acciona o se hace parte a la Secretaría Distrital de la Mujer dentro de procesos de Acción de Tutela, así como los documentos, informes, escritos y respuestas emitidos por la entidad en ejercicio de su representación legal. Incluye actuaciones relacionadas con la defensa judicial, el cumplimiento de órdenes judiciales y el seguimiento de los procesos, y se utiliza como soporte para la gestión jurídica, la protección de los derechos fundamentales involucrados, el control interno y el cumplimiento de las obligaciones legales y constitucionales a cargo de la entidad.</t>
  </si>
  <si>
    <t xml:space="preserve">Sistema de Información de Procesos Judiciales del Distrito Capital - SIPROJ WEB 
Sistema de Gestión Documental Orfeo </t>
  </si>
  <si>
    <t>Actas del Comité de Conciliación</t>
  </si>
  <si>
    <t>Este activo contiene los documentos oficiales que registran de manera formal las deliberaciones, análisis, decisiones, acuerdos y recomendaciones adoptados por el Comité de Conciliación de la entidad. Las actas incluyen información relacionada con el estudio de asuntos jurídicos, la evaluación de riesgos litigiosos, la procedencia de mecanismos alternativos de solución de conflictos, la adopción de políticas de prevención del daño antijurídico y el seguimiento a las decisiones adoptadas. Estos documentos se utilizan como soporte para la gestión jurídica, la toma de decisiones institucionales, el control interno y el cumplimiento de las disposiciones legales y reglamentarias que regulan el funcionamiento del comité.</t>
  </si>
  <si>
    <t>Actas del Grupo Interdisciplinario</t>
  </si>
  <si>
    <t>Este activo contiene los documentos oficiales que registran de manera formal las deliberaciones, análisis, conclusiones, recomendaciones y acuerdos adoptados por el Grupo Interdisciplinario de la entidad. Las actas incluyen información relacionada con el estudio de las causas o fallas recurrentes que generan la litigiosidad institucional, la formulación de políticas de prevención del daño antijurídico, la elaboración de planes de acción y la definición de alternativas orientadas a solucionar, mitigar o controlar las situaciones generadoras del daño. Estos documentos se utilizan como soporte para la gestión jurídica preventiva, la toma de decisiones institucionales, el control interno y el cumplimiento de las disposiciones legales y administrativas aplicables.</t>
  </si>
  <si>
    <t>Acuerdos del Comité de Conciliación</t>
  </si>
  <si>
    <t>Este activo contiene los acuerdos adoptados por el Comité de Conciliación de la entidad, los cuales constituyen actos deliberativos y decisorios mediante los cuales se establecen directrices para la formulación y adopción de políticas de prevención del daño antijurídico, la designación del o la secretaria técnica del comité, la adopción y actualización de su reglamento interno, y demás decisiones que configuran la base normativa interna para el funcionamiento del comité. Estos documentos se utilizan como soporte para la gestión jurídica preventiva, la organización y operación del comité, la toma de decisiones institucionales y el cumplimiento de las disposiciones legales y reglamentarias aplicables.</t>
  </si>
  <si>
    <t>GJ-PR-2</t>
  </si>
  <si>
    <t>Conceptos</t>
  </si>
  <si>
    <t>Conceptos Jurídicos</t>
  </si>
  <si>
    <t>Este activo contiene los conceptos jurídicos emitidos por la Oficina Asesora Jurídica de la entidad, en atención a peticiones, solicitudes o requerimientos internos y externos. Incluye los conceptos jurídicos elaborados sobre proyectos de decreto distrital, proyectos de ley, proyectos de acuerdo y resoluciones, mediante los cuales se analizan, interpretan y evalúan aspectos jurídicos, normativos y de legalidad, y se formulan observaciones, recomendaciones y conceptos técnicos.</t>
  </si>
  <si>
    <t xml:space="preserve">Sistema de Gestión Documental Orfeo </t>
  </si>
  <si>
    <t>GJ-PR-13</t>
  </si>
  <si>
    <t>Conciliaciones Prejudiciales</t>
  </si>
  <si>
    <t>Este activo contiene la documentación relacionada con los trámites de conciliación prejudicial en los que la entidad interviene, en cumplimiento de los requisitos legales previos al ejercicio de acciones judiciales. Incluye solicitudes de conciliación, comunicaciones, citaciones, actas de audiencia, acuerdos conciliatorios, constancias de no conciliación y demás documentos generados en el desarrollo del procedimiento, mediante los cuales se analizan y gestionan conflictos de carácter administrativo, patrimonial o contractual. Estos documentos se utilizan como soporte para la gestión jurídica, la prevención del daño antijurídico, la defensa de los intereses de la entidad, la toma de decisiones institucionales y el cumplimiento de las disposiciones legales y reglamentarias aplicables.</t>
  </si>
  <si>
    <t xml:space="preserve">Sistema de Información de Procesos Judiciales del Distrito Capital - SIPROJ WEB 
Sistema de Gestión Documental ORFEO </t>
  </si>
  <si>
    <t>Informes a Otros Organismos</t>
  </si>
  <si>
    <t>Este activo contiene los informes de gestión judicial elaborados y remitidos por la Secretaría Distrital de la Mujer a otros organismos, en particular a la Secretaría Jurídica Distrital, mediante los cuales se reporta el estado, avance, resultados y principales actuaciones adelantadas en los procesos judiciales a cargo de la entidad. Incluye información consolidada sobre litigios, acciones judiciales, conciliaciones, cumplimiento de órdenes judiciales y estrategias de defensa, y se utiliza como soporte para la coordinación interinstitucional, el seguimiento y control de la gestión jurídica, la toma de decisiones, la rendición de cuentas y el cumplimiento de las obligaciones legales y administrativas aplicables.</t>
  </si>
  <si>
    <t>GJ-PR-4</t>
  </si>
  <si>
    <t>Procesos Jurídicos</t>
  </si>
  <si>
    <t>Este activo comprende el conjunto de documentos y actuaciones generadas en el marco de los procesos judiciales y extrajudiciales en los que la entidad actúa como parte, interviniente o tercero interesado, en ejercicio de la defensa jurídica de la entidad y se utiliza como soporte para la gestión jurídica, la defensa de los intereses institucionales, el cumplimiento de órdenes judiciales, la prevención del daño antijurídico y el control de la litigiosidad de la entidad.</t>
  </si>
  <si>
    <t>Evaluación</t>
  </si>
  <si>
    <t>Evaluación Independiente de la Gestión</t>
  </si>
  <si>
    <t>Actas del Comité Institucional de Coordinación de Control Interno</t>
  </si>
  <si>
    <t>Este activo de información agrupa la información generada de las Actas de Comité Institucional de Coordinación de Control Interno, las cuales hace referencia a los temas con respecto a la mejora permanente del Sistema de Control Interno y las decisiones tomadas acerca de los lineamientos y criterios básicos para la formulación, evaluación, control, ejecución y seguimiento de los planes, programas, según lo dispuesto en la Resolución Interna N° 323 del 10 de agosto de 2023 "Por medio de la cual se crea el Comité Institucional de Coordinación de Control Interno, se regula su funcionamiento y se dictan otras disposiciones".</t>
  </si>
  <si>
    <t>GD-FO-1</t>
  </si>
  <si>
    <t>Informes a Entidades de Control y Vigilancia</t>
  </si>
  <si>
    <t>Este activo de información agrupa la información generada de los informes que son requeridos por Entes de Control y/o Vigilancia (Contraloría de Bogotá D.C., Veeduría Distrital, Procuraduría, entre otros) en ejercicio de sus funciones, esta tiene valor administrativo de conformidad con la Resolución Reglamentaria N°002 de 2022 expedida por la Contraloría de Bogotá D.C., “Por medio de la cual se reglamenta la forma y los términos para la rendición de la cuenta ante la Contraloría de Bogotá D.C. y se dictan otras disposiciones", modificatorios y demás normativa aplicable.</t>
  </si>
  <si>
    <t>OneDrive
Página web de la Entidad</t>
  </si>
  <si>
    <t>Este activo de información agrupa la información generada de los informes que son requeridos por otros organismos de Control (Defensoría del Pueblo, Fiscalia General de la Nación, entre otros) en ejercicio de sus funciones, acorde a la normativa aplicable.</t>
  </si>
  <si>
    <t>EIG-FO-2</t>
  </si>
  <si>
    <t>Informes de Auditoría</t>
  </si>
  <si>
    <t xml:space="preserve">Este activo de información agrupa la información generada en cumplimiento del Plan Anual de Auditoría aprobado por el  Comité Institucional de Coordinación de Control Interno, informes que corresponden a auditorías basadas en riesgo, seguimientos y de cumplimiento de políticas, normas, procedimientos, planes, programas, proyecto y metas en virtud del rol de evaluación y seguimiento establecido en los artículos 2.2.21.4.9 y 2.2.21.5.3 del Decreto 1083 de 2015 y sus modificatorios,  así como demás normativa generado por organismos públicos de nivel nacional y distrital. </t>
  </si>
  <si>
    <t> EIG-FO-5</t>
  </si>
  <si>
    <t xml:space="preserve">Planes Anuales de Auditoría </t>
  </si>
  <si>
    <t xml:space="preserve">Este activo de información agrupa la información generada en el Plan Anual de Auditoría es el documento en el que la Oficina de Control Interno establece la programación de los trabajos, alcances, objetivos, tiempos y asignación de recursos para cumplir con lo establecido en los roles asignados a la Oficina de Control Interno de acuerdo con lo establecido en el articulo 2.2.21.5.3 del Decreto 1083 de 2015 y sus modificatorios y en cumplimiento de la Ley 87 del 2017 "Por la cual se establecen normas para el ejercicio del control interno en las entidades y organismos del estado y se dictan otras disposiciones". </t>
  </si>
  <si>
    <t>GDIS-PR-2</t>
  </si>
  <si>
    <t>Procesos Disciplinarios</t>
  </si>
  <si>
    <t>Este activo agrupa la documentación generada en el proceso disciplinario  ordinario, “primera instancia- etapa de instrucción”, cada expediente está conformado por información y datos que se inician: de oficio o por información proveniente de un servidor público o de otro medio que acredite credibilidad o por queja formulada por cualquier persona; y no procederá por anónimos, salvo que existan medios probatorios suficiente sobre la comisión de la falta, que permitan adelantar la actuación de oficio.</t>
  </si>
  <si>
    <t>OneDrive
Repositorio</t>
  </si>
  <si>
    <t>Misionales</t>
  </si>
  <si>
    <t>PPRM-PR-5</t>
  </si>
  <si>
    <t>Actas del Consejo Consultivo de Mujeres</t>
  </si>
  <si>
    <t>Este activo contiene información sobre los temas abordados, las intervenciones de sus integrantes y las decisiones tomadas en el marco del desarrollo del Consejo Consultivo de Mujeres, instancia de coordinación, articulación, concertación y corresponsabilidad entre las organizaciones, grupos, redes de mujeres del Distrito Capital y la Administración Distrital, para el desarrollo de la Política Pública de Mujeres y Equidad de Género.</t>
  </si>
  <si>
    <t>PPRM-FO-6</t>
  </si>
  <si>
    <t>Pactos de Corresponsabilidad con Instancias de Representación Política</t>
  </si>
  <si>
    <t>Este activo contiene información sobre los acuerdos y compromisos suscritos entre la Administración Distrital y diversas instancias de representación política, para garantizar la concurrencia de actores institucionales, sociales, económicos y políticos, tanto nacionales como internacionales, en la superación de la discriminación y desigualdad que enfrentan las mujeres en el Distrito Capital.</t>
  </si>
  <si>
    <t>Archivo Central</t>
  </si>
  <si>
    <t>PPRM-CA-0</t>
  </si>
  <si>
    <t>Planes de Fortalecimiento de la Participación de las Mujeres en Instancias y Espacios Distritales</t>
  </si>
  <si>
    <t>Este activo contiene información sobre los planes de fortalecimiento  de la Participación de las Mujeres en Instancias y Espacios Distritales desarrollados en el marco de la Política Pública de Mujeres y Equidad de Género en Bogotá D.C., con el objetivo de garantizar la incidencia efectiva de las mujeres en los espacios de participación ciudadana y en los mecanismos de coordinación interinstitucional del Distrito Capital.</t>
  </si>
  <si>
    <t>Planes de Posicionamiento de la Agenda de Derechos de las Mujeres en Instancias de Representación Política</t>
  </si>
  <si>
    <t>Este activo contiene información sobre los planes estatégicos desarrollados en el marco de la Política Pública de Mujeres y Equidad de Género en Bogotá D.C., con el objetivo de garantizar la incidencia efectiva de las mujeres en los espacios de participación ciudadana y en los mecanismos de coordinación interinstitucional del Distrito Capital.</t>
  </si>
  <si>
    <t>Actas de la Comisión Intersectorial de Mujeres</t>
  </si>
  <si>
    <t>Este activo contiene información sobre los temas abordados, las intervenciones de sus integrantes y las decisiones tomadas en el marco del desarrollo de la Comisión Intersectorial de Mujeres, la cual tiene por objeto coordinar y articular la ejecución de funciones, la prestación de servicios y el desarrollo de acciones de implementación de la Política Pública de Mujeres y Equidad de Género, así como efectuar el seguimiento a la gestión intersectorial realizada para el efecto en el Distrito Capital,</t>
  </si>
  <si>
    <t>TEGDM-PR-2</t>
  </si>
  <si>
    <t>Historiales de Asistencia Técnica a Entidades Distritales en los Planes de Transversalización de la Política Pública de Mujeres y Equidad de Genero</t>
  </si>
  <si>
    <t xml:space="preserve">Este activo contiene información sobre las acciones estratégicas implementadas por la Secretaría Distrital de la Mujer para acompañar y fortalecer a los sectores de la Administración Distrital en la incorporación progresiva y sostenible de los enfoques de derechos de las mujeres, de género y diferencial en los procesos estratégicos, de apoyo, evaluación y control institucionales. </t>
  </si>
  <si>
    <t>OneDrive 
Capeta local del equipo
Archivo de Gestión</t>
  </si>
  <si>
    <t>TEGDM-CA-0</t>
  </si>
  <si>
    <t>Historias de Atención a Mujeres Víctimas de Violencias</t>
  </si>
  <si>
    <t>Historias de Atención a Mujeres Víctimas de Violencias - Casa Acogida</t>
  </si>
  <si>
    <t>Este activo contiene información sobre los servicios de alojamiento, alimentación, acompañamiento terapéutico, activación de diferentes redes de soporte social y alternativas de productividad que fueron brindados a mujeres que ejercen actividades sexuales pagadas (ASP), en el marco de la del Plan de Desarrollo Distrital 2012-2016 "Bogotá Humana".</t>
  </si>
  <si>
    <t>Simisional2
OneDrive</t>
  </si>
  <si>
    <t>Historias de Atención a Trabajadoras Sexuales y Personas en Situación de Prostitución</t>
  </si>
  <si>
    <t>Este activo contiene información sobre los servicios de atención psicosocial, socio-jurídica y en trabajo social dirigido a mujeres que realizan actividades sexuales pagadas (ASP) en la ciudad, el cual se brinda a través de la estrategia denominada Centro Especializado Casa de Todas.</t>
  </si>
  <si>
    <t>Archivo de Gestión</t>
  </si>
  <si>
    <t>Informes de Asistencia Técnica para la Transversalización del Enfoque de Género en los Sectores de la Administración Distrital</t>
  </si>
  <si>
    <t>Este activo contiene información sobre los resultados de las acciones estratégicas propuestas por la entidad para fortalecer el desarrollo de capacidades y competencias en los servidores y servidoras públicas y asegurar la transversalización progresiva y sostenible del enfoque diferencial, en articulación con los enfoques de derechos de las mujeres y de género, en el quehacer institucional de la Administración Distrital.</t>
  </si>
  <si>
    <t>Informes de Seguimiento a la Implementación de la Política Pública de Mujeres y Equidad de Género y la Política Pública de Actividades Sexuales Pagadas y sus Instrumentos</t>
  </si>
  <si>
    <t xml:space="preserve">Este activo contiene información sobre los procesos de monitoreo, evaluación y seguimiento a la implementación de la Política Pública de Mujeres y Equidad de Género, así como de la Política Pública de Actividades Sexuales Pagadas en el Distrito Capital. </t>
  </si>
  <si>
    <t>Planes de Igualdad de Oportunidades para la Equidad de Género</t>
  </si>
  <si>
    <t xml:space="preserve">Este activo contiene información sobre los planes formulados por la entidad para establecer acciones afirmativas y estrategias de igualdad de oportunidades, dirigidas a eliminar las condiciones de discriminación, desigualdad y subordinación que enfrentan las mujeres en el Distrito Capital, así como sobre los mecanismos de seguimiento y evaluación de su impacto. </t>
  </si>
  <si>
    <t>Planes para la Atención y Protección Integral de las Mujeres en Ejercicio de Prostitución</t>
  </si>
  <si>
    <t>Este activo contiene información sobre los planes formulados por la entidad para establecer acciones afirmativas y estrategias de igualdad de oportunidades, dirigidas a mujeres que realizan actividades sexuales pagadas (ASP) en la ciudad, así como los mecanismos de seguimiento y evaluación de su impacto.</t>
  </si>
  <si>
    <t>Programas</t>
  </si>
  <si>
    <t>Programas de Encuentros de Información y Educación en Salud, Derechos Humanos y Desarrollo Personal</t>
  </si>
  <si>
    <t>Este activo de información recopila datos y registros relacionados con la planificación, ejecución y resultados de los Programas de Encuentros de Información y Educación en Salud, Derechos Humanos y Desarrollo Personal, dirigidos por la Dirección de Derechos y Diseño de Políticas. Incluye información detallada sobre las jornadas realizadas a mujeres que ejercen actividades sexuales pagadas (ASP), así como a los propietarios, administradores o encargados de los establecimientos donde se desarrolla dicha actividad, con el fin de promover su bienestar, protección de derechos y desarrollo personal.</t>
  </si>
  <si>
    <t>Alianzas Estratégicas para la Corresponsabilidad y la Gestón del Conocimiento</t>
  </si>
  <si>
    <t xml:space="preserve">Este activo contiene información sobre los convenios, cartas de hermanamiento, memorandos de entendimiento y demás instrumentos suscritos entre la Secretaría Distrital de la Mujer y diversos actores del sector público, privado, académico y de cooperación internacional, orientados a fortalecer la implementación, el seguimiento y la sostenibilidad de la Política Pública de Mujeres y Equidad de Género – PPMYEG. </t>
  </si>
  <si>
    <t xml:space="preserve">Este activo contiene información sobre los planes formulados por la entidad para establecer y desarrollar alianzas estratégicas con entidades del sector público, privado y organismos de cooperación internacional, con el objeto de fortalecer la implementación de la Política Pública de Mujeres y Equidad de Género – PPMYEG, facilitar el acceso a información relevante para la gestión institucional, y promover la generación conjunta de conocimiento técnico y especializado que permita dar sostenibilidad a las estrategias misionales de la entidad. </t>
  </si>
  <si>
    <t>BAJO</t>
  </si>
  <si>
    <t>Planes de Formación en la Política Pública de Mujer y Equidad de Género</t>
  </si>
  <si>
    <t>Este activo de información reúne los planes formulados por la entidad para orientar el diseño metodológico y pedagógico de los procesos de formación relacionados con la Política Pública de Mujer y Equidad de Género en el Distrito. Contiene documentos que detallan los enfoques metodológicos y pedagógicos adoptados, los ejes temáticos de los procesos formativos, la identificación de la población objetivo, los mecanismos para el seguimiento y evaluación del impacto, así como los planes de articulación interinstitucional para la implementación de las estrategias formativas.</t>
  </si>
  <si>
    <t>Programas de Formación en la Política Pública de Mujer y Equidad de Género - PPMYEG</t>
  </si>
  <si>
    <t>Este activo de información reúne los documentos relacionados con la implementación de los programas de formación liderados por la Secretaría Distrital de la Mujer, en articulación con los actores de la Política Pública de Mujer y Equidad de Género – PPMYEG. Estos documentos están orientados a la implementación efectiva de la PPMYEG, con un enfoque especial en el desarrollo de capacidades digitales para las mujeres en el ejercicio pleno de sus derechos y sus diversidades.</t>
  </si>
  <si>
    <t>Proyectos de Investigación sobre los Derechos de las Mujeres</t>
  </si>
  <si>
    <t>Este activo de información contiene documentos relacionados con la formulación y ejecución de investigaciones, estudios y mediciones que evidencian las condiciones, situaciones y afectaciones de los derechos de las mujeres en sus diferencias y diversidades en Bogotá. Estas investigaciones se fundamentan en información cuantitativa y cualitativa proveniente tanto del Observatorio de Mujeres y Equidad de Género de Bogotá – OMEG como de fuentes oficiales nacionales y distritales, con el propósito de fortalecer la promoción de los derechos de las mujeres y contribuir a la formulación de políticas públicas.</t>
  </si>
  <si>
    <t xml:space="preserve">Historias de Atención a Mujeres que realizan Actividades Sexuales Pagadas - Casa de Todas </t>
  </si>
  <si>
    <t>SiMisional
SiMisional2</t>
  </si>
  <si>
    <t>Planes de Asistencia Técnica a los Sectores de la Administración Distrital y las Localidades para la Transversalización del Enfoque Diferencial</t>
  </si>
  <si>
    <t>Este activo de información contiene los planes implementados por la entidad para orientar, fortalecer y hacer seguimiento a las estrategias de transversalización del enfoque de género y diferencial en las entidades del nivel distrital y local, con el objetivo de garantizar el cumplimiento de acciones institucionales destinadas a eliminar las barreras estructurales que afectan a las mujeres en sus diversidades.</t>
  </si>
  <si>
    <t>OneDrive
SharePoint</t>
  </si>
  <si>
    <t>Proyectos de Acciones Afirmativas con Enfoque Diferencial y de Género </t>
  </si>
  <si>
    <t>Este activo contiene la documentación relacionada con la formulación, ejecución, seguimiento y evaluación de los proyectos de acciones afirmativas adelantados por la Secretaría Distrital de la Mujer, orientados a incorporar el enfoque diferencial y de género en las políticas públicas de mujer y equidad de género. Incluye estrategias, líneas de acción, actividades, responsables, cronogramas e indicadores diseñados para promover el reconocimiento de las diferencias y diversidades, reducir brechas de desigualdad y fortalecer la participación de las mujeres en los ámbitos social, político, económico, cultural e institucional.</t>
  </si>
  <si>
    <t>Actas de la Comisión Intersectorial del Sistema Distrital de Cuidado</t>
  </si>
  <si>
    <t>Esta Subserie documental  Actas de Comisión Intersectorial del Sistema de Cuidado  hace referencia a las decisiones frente a la coordinación, gestión, formulación, implementación, seguimiento y evaluación del Sistema Distrital de Cuidado, según lo dispuesto en la Decreto 237 de 2020 "Por medio del cual se crea la Comisión Intersectorial del Sistema Distrital de Cuidado" el Acuerdo No. 0001 de 2021 “Por el cual se adopta el Reglamento Interno de la Comisión Intersectorial de Mujere
Este activo contiene: 
Actas de Comité Intersectorial del Sistema del Cuidado. 
- Comunicación oficial  de  Convocatoria
-  Comunicación oficial de delegado/a 
-  Presentación para la Comisión Intersectorial del Sistema de Cuidado
- Registro de asistencia a la Comisión Intersectorial del Sistema Distrital de Cuidado
- Acta de la Comisión Intersectorial del Sistema Distrital de Cuidado
-  Acta de la Unidad Técnica de Apoyo de la Comisión Intersectorial del Sistema Distrital de Cuidado.</t>
  </si>
  <si>
    <t>Actas de la Mesas de Articulación Local e Interlocal</t>
  </si>
  <si>
    <t>Esta Subserie documental  Actas de las Mesas de Articulación Local e Interlocal como espacio que garantiza la operación del Sistema Distrital del Cuidado  hace referencia a las decisiones tomadas por personal designado por las entidades que integran la UTA de la Comisión, según lo establecido en el artículo 9º del presente Decreto y las Alcaldías Locales o quienes hagan sus veces, teniendo en cuenta que no son de carácter decisorio.
Este activo contiene: 
- Actas de la Mesas de Articulación Local e Interlocal
- Comunicación oficial de convocatoria
- Comunicación oficial de delegado-a
- Presentación para la mesa de artículación local e interlocal
- Registro de asistencia a las mesas de articulación local e interlocal
- Acta de la Mesas de Articulación Local e Interlocal</t>
  </si>
  <si>
    <t xml:space="preserve">OneDrive
</t>
  </si>
  <si>
    <t>Actas del Mecanismo de Participación y Seguimiento</t>
  </si>
  <si>
    <t>La Subserie Actas de Mecanismos de Participación y Seguimiento contendrán las decisiones resultado de la participación y la intervención de los ciudadanos en temas relacionados al Sistema Distrital de Cuidado de conformidad con lo dispuesto en la Decreto 237 de 2020 "Por medio del cual se crea la Comisión Intersectorial del Sistema Distrital de Cuidado" el Acuerdo No. 0001 de 2021 “Por el cual se adopta el Reglamento Interno de la Comisión Intersectorial de Mujeres".
Este activo contiene: 
- Actas del Mecanismo de Participación y Seguimiento. Comunicación oficial de convocatoria
- Comunicación oficial de delegado-a
- Presentación para el macanismo de Participación y seguimiento}
- Registro de asistencia al Mecanismo de Participación y Seguimiento
- Acta del Mecanismo de Participación y Seguimiento</t>
  </si>
  <si>
    <t>GSDC-CA-0</t>
  </si>
  <si>
    <t>Historiales de Atenciones Psicojurídicas</t>
  </si>
  <si>
    <t>NA</t>
  </si>
  <si>
    <t>Esta subserie contiene información sensible relacionada con la prestación del servicio de orientación psicosocial y orientación y asesoría jurídica, se constituye como un servicio que pretende reconocer, reducir y redistribuir las tareas de cuidado entre las cuidadoras, la sociedad y el Estado, toda vez que parte de reconocer como tarea adicional del trabajo del cuidado los trámites administrativos y/o activación de instancias judiciales para el acceso a la justicia en casos de vulneración, violencias, satisfacción de necesidades, acceso a servicios y/o garantía de derechos fundamentales para sí mismas, las personas bajo su cuidado y/o la administración y gestión del funcionamiento del hogar.
Este activo contiene: 
- Consentimiento informado para acompañamiento psicosocial 
- Declaración autorreconocimiento como persona cuidadora</t>
  </si>
  <si>
    <t>OneDrive
 Simisional
Simisional2</t>
  </si>
  <si>
    <t>GSDC-PR-6</t>
  </si>
  <si>
    <t>Historias de Servicio de Atención en Casa para Personas con Discapacidad</t>
  </si>
  <si>
    <t>Este activo contiene:
- Identificación de historia social PNUD
- Fotocopia de documento de identidad de persona cuidadora
- Fotocopia del documento de identidad de PcD
- Acuerdo de Corresponsabilidad con personas cuidadoras
- Consentimiento informado de Asistencia en Casa 
- Declaración de reconocimiento como persona cuidadora
- Historia clínica 
- Certificado de discapacidad
-Certificado EPS</t>
  </si>
  <si>
    <t xml:space="preserve">OneDrive
SiMisional
SiMisional2
</t>
  </si>
  <si>
    <t>Informes de Seguimiento de la Comisión Intersectorial del Sistema De Cuidado</t>
  </si>
  <si>
    <t>Esta subserie contiene información relacionada con los los informes de Seguimiento de la Comisión Intersectorial del Sistema Distrital de Cuidado.
Este activo contiene:
- Informe De Seguimiento De La Comisión Intersectorial Del Sistema De Cuidado</t>
  </si>
  <si>
    <t>Informes de las Mesas de Articulación Locales e Interlocales</t>
  </si>
  <si>
    <t>Este activo contiene:
- Informe de las mesas locales e interlocales</t>
  </si>
  <si>
    <t>GSDC-PR-3</t>
  </si>
  <si>
    <t>Implementación de Talleres de Cambio Cultural</t>
  </si>
  <si>
    <t xml:space="preserve">Este activo contiene:
-Lineamientos de la estrategía pedagógica y de cambio cultural
- Registro de asistencia Talleres Transformación Cultural
- Acta Talleres Transformación Cultural
</t>
  </si>
  <si>
    <t>OneDrive
SiMisional
SiMisional2</t>
  </si>
  <si>
    <t>GDSC-PR-2</t>
  </si>
  <si>
    <t xml:space="preserve">Planes de Acción Modelo de Operación Buses Del Cuidado </t>
  </si>
  <si>
    <t xml:space="preserve">Este activo contiene:
-Plan de Acción de implementación y seguimiento Modelo de Operación Buses Del Cuidado
- Acta de reunión visita Técnica
- Informe visita técnica localización Buses del Cuidado 
- Concepto técnico politicas de operación </t>
  </si>
  <si>
    <t xml:space="preserve">OneDrive
SiMisional
SiMisional2
SECOPII
</t>
  </si>
  <si>
    <t>GDSC-PR-1</t>
  </si>
  <si>
    <t>Planes de Acción Modelo de Operación Manzanas del Cuidado</t>
  </si>
  <si>
    <t>Este activo contiene: 
- Plan de Acción de implementación y Seguimiento 
- Acta de reunión visita Técnica
- Ficha técnica de servicios
- Acta de Reunión de aprobación de ficha técnica</t>
  </si>
  <si>
    <t>Registros de Encuentros Colectivos</t>
  </si>
  <si>
    <t xml:space="preserve">Este activo contiene:
- Registro de Asistencia Encuentro Colectivo
-Acta de Reunión Encuentro Colectivo 
</t>
  </si>
  <si>
    <t>Actas del Comité de Enlaces de la Estrategia Justicia de Género</t>
  </si>
  <si>
    <t>Este activo de información contiene las actas de las sesiones del Comité de Enlaces de la Estrategia Justicia de Género, donde se estudian, tramitan y asignan representaciones jurídicas para los casos escalonados por los profesionales del derecho que apoyan el desarrollo del Componente de Litigio de Género y Justicia Integral. Esta instancia, creada dentro de la Estrategia Justicia de Género, tiene la función de garantizar el acceso real y efectivo a la administración de justicia para las mujeres en el Distrito Capital.</t>
  </si>
  <si>
    <t>Actas del Comité de Justicia de Género</t>
  </si>
  <si>
    <t>Este activo de información contiene las actas del Comité de Justicia de Género, que evidencian el proceso de toma de decisiones sobre los criterios de representación judicial para mujeres víctimas de violencia, la formulación de estrategias para eliminar barreras de acceso a la justicia y la articulación con entidades nacionales y distritales para fortalecer los componentes de la estrategia. Además, incluyen el seguimiento periódico a los avances de la Estrategia Justicia de Género y las propuestas de acción para su dinamización.</t>
  </si>
  <si>
    <t>Historias de Orientaciones, Asesorías e Intervenciones Sociojurídicas</t>
  </si>
  <si>
    <t>Este activo contiene información sobre las atenciones realizadas por la entidad, en el marco de la Estrategia Justicia de Género, para prevenir, atender, proteger y sancionar las violencias contra las mujeres. Incluye orientaciones jurídicas generales, asesorías especializadas para garantizar y restablecer derechos en casos de violencia de género, y representación jurídica en instancias judiciales y administrativas, brindada por profesionales de la Secretaría Distrital de la Mujer a víctimas y sobrevivientes de diversas formas de violencia basada en género.</t>
  </si>
  <si>
    <t>31/2025</t>
  </si>
  <si>
    <t>Gestión Territorial de las Políticas Públicas por y para los Derechos de las Mujeres</t>
  </si>
  <si>
    <t>Actas de la Mesa de Territorialización de la Política Pública de Mujeres y Equidad de Género y Transversalización de la Igualdad de Género en el nivel local</t>
  </si>
  <si>
    <t>Este activo contiene información sobre los temas abordados, las intervenciones de sus integrantes y las decisiones tomadas en el marco del desarrollo de la Mesa de Territorialización de la Política Pública de Mujeres y Equidad de Género y Transversalización de la Igualdad de Género en el nivel local, como instancia encargada de orientar, coordinar y hacer seguimiento a la implementación de la Política Pública de Mujeres y Equidad de Género y del Plan de Igualdad de Oportunidades para la Equidad de Género en las 20 localidades del Distrito Capital.</t>
  </si>
  <si>
    <t>Actas de los Comités Operativos Locales de Mujer y Género - COLMYG</t>
  </si>
  <si>
    <t>Este activo contiene información relacionada con las decisiones, acuerdos y compromisos asumidos en los Comités Operativos Locales de Mujer y Género – COLMYG, instancia de participación de las mujeres en las localidades que tiene por objeto facilitar ejercicios de corresponsabilidad entre las entidades públicas y privadas, las organizaciones de la sociedad civil y las instituciones académicas para la implementación de la Política Pública de Mujeres y Equidad de Género.</t>
  </si>
  <si>
    <t>Actas de los Consejos Locales de Mujeres - CLM</t>
  </si>
  <si>
    <t>Este activo contiene información sobre las decisiones, acuerdos y compromisos asumidos en las sesiones de los Consejos Locales de Mujeres – CLM, instancia de participación que se ha conformado en las localidades de Sumapaz, Rafael Uribe Uribe, Puente Aranda y Los Mártires, para asesorar a la administración local sobre los temas relacionados con la Política Pública de Mujeres y equidad de Género, y las disposiciones del Plan de Igualdad de Oportunidades.</t>
  </si>
  <si>
    <t>GTPP-PR-7</t>
  </si>
  <si>
    <t xml:space="preserve">Convocatorias de Promoción, Reconocimiento y Epoderamiento de las Mujeres en el Ejercicio de sus Derechos </t>
  </si>
  <si>
    <t>Este activo contiene información sobre las acciones lideradas por la entidad en las Casas de Igualdad de Oportunidades y otros espacios de atención, mediante sesiones y jornadas de información, sensibilización y difusión, que tienen por propósito fortalecer las capacidades, habilidades, autonomía y ciudadanía de mujeres y niñas de la ciudad, así como promover la exigibilidad de sus derechos.</t>
  </si>
  <si>
    <t>OneDrive
Simisional
Simisional2</t>
  </si>
  <si>
    <t>GTPP-CA-0</t>
  </si>
  <si>
    <t>Historias de Atención a Mujeres Víctimas de Violencias - Casa de Igualdad de Oportunidades para las Mujeres</t>
  </si>
  <si>
    <t>Este activo contiene información sobre los procesos de atención, orientación y asesoría jurídica y psicosocial brindados en las Casas de Igualdad de Oportunidades a las mujeres que habitan el territorio rural y urbano de Bogotá D.C., así como de los servicios brindados en este espacio de encuentro para el reconocimiento de sus derechos, el aprovechamiento y disfrute de su tiempo libre y la sensibilización sobre la eliminación de la violencia contra las mujeres.</t>
  </si>
  <si>
    <t>14/12/2017
01/03/2014
31/07/2020</t>
  </si>
  <si>
    <t xml:space="preserve">
Simisional
Simisional2</t>
  </si>
  <si>
    <t>PPRM-PR-12</t>
  </si>
  <si>
    <t>Planes de Fortalecimiento a Grupos, Redes y Organizaciones de Mujeres</t>
  </si>
  <si>
    <t>Este activo contiene información sobre los planes implementados por la entidad a través de sus equipos locales, con el propósito de fortalecer aspectos técnicos, administrativos y de gestión, incluyendo la revisión de estatutos, el fortalecimiento del relacionamiento interno y el soporte en asuntos jurídicos y legales, de organizaciones, grupos y redes de mujeres diversas que trabajan de manera autónoma por la reivindicación de sus derechos, la promoción de derechos colectivos y el posicionamiento de sus intereses y demandas en la agenda pública.</t>
  </si>
  <si>
    <t>Procesos de Formación de la Escuela Política Lidera Par</t>
  </si>
  <si>
    <t>Este activo contiene información sobre los procesos de formación política de las mujeres lideresas y ciudadanas de Bogotá para avanzar en el logro de una democracia paritaria, desde la planeación y metodologías de los procesos de formación, la convocatoria de las mujeres, los contenidos temáticos de los procesos formativos y registros de asistencia, así como evidencias de reuniones relacionadas. Durante los procesos de formación, las mujeres aprenden acerca de: Enfoque de género, Instancias de participación ciudadana, Elementos de la estructura del Estado, Construcción de agendas públicas y ciudadanas y Herramientas de campaña, participación política y paridad, así mismo, contiene información relacionada con el desarrollo de la Mesa Distrital Multipartidaria de género, asistencia técnica a las JAL y promoción de bancadas y documentos que contienen el desarrollo de las actividades lideradas por Paridad. **Este activo puede contener datos reservados y/o sensibles</t>
  </si>
  <si>
    <t>Papel, xls, doc, docx, pdf.</t>
  </si>
  <si>
    <t>Sistemas de información y aplicaciones de Software</t>
  </si>
  <si>
    <t>Simisional
Simisional 2</t>
  </si>
  <si>
    <t>Este activo corresponde al AplicativoSIMISIONAL en el que se registran datos, información, relatos y detalles aportados por las mujeres victimas de violencia en todas sus manifestaciones, durante la duración de su proceso es decir, desde la caracterización de las mujeres que ingresan a las CIOM por primera vez, la primera entrevista psicosocial en el que se identifica el motivo de consulta y se plantean objetivos así como el avance en el proceso de orientación psicosocial, la atención socio jurídicas realiza a la ciudadana y el seguimiento y las actuaciones jurídico procesales o administrativas que se hayan adelantado, así como reportes desde las CIOM para identificar y evaluar los casos que requieren apoderamiento judicial, los cuales son  remitidos a las abogadas de la Dirección correspondiente para representar a la ciudadana en los espacios administrativos y/o judiciales. ** Este activo contiene información reservada y sensible</t>
  </si>
  <si>
    <t>Simisional</t>
  </si>
  <si>
    <t>DRIVE Consolidado de Cifras DTDYP</t>
  </si>
  <si>
    <t>Contiene reportes y estadísticas históricas de las atenciones brindadas por la SDMujer en el marco del modelo de atención de las Casas de Igualdad de Oportunidades para las Mujeres ** Este activo contiene información reservada y sensible.</t>
  </si>
  <si>
    <t xml:space="preserve"> xls, doc, docx, pdf, png, jpeg.</t>
  </si>
  <si>
    <t>Unidad de Red</t>
  </si>
  <si>
    <t>DRIVE UNIDAD DE RED CIOM</t>
  </si>
  <si>
    <t>Contiene soportes históricos de reportes, actas, actividades colectivas y soportes de acuerdos de gestión del personal ubicado en las Casas de Igualdad de Oportunidades para las Mujeres ** Este activo contiene información reservada y sensible.</t>
  </si>
  <si>
    <t>Actas de la Mesa de Trabajo del Sistema Orgánico, Funcional, Integral y Articulador para la Protección a las Mujeres - SOFIA</t>
  </si>
  <si>
    <t>Este activo contiene los documentos oficiales que registran de manera formal las deliberaciones, acuerdos, recomendaciones y directrices adoptadas en la Mesa de Trabajo del Sistema Orgánico, Funcional, Integral y Articulador de Protección Integral a las Mujeres Víctimas de Violencias – SOFIA. Las actas documentan las orientaciones y decisiones dirigidas a coordinar la gestión de la Administración Distrital para la implementación, seguimiento y fortalecimiento del sistema, así como la articulación interinstitucional con entidades del orden nacional con sede en el Distrito Capital con competencia en la prevención, atención y erradicación de las violencias contra las mujeres. Estos documentos se utilizan como soporte para la coordinación interinstitucional, la toma de decisiones, el seguimiento a las acciones implementadas y el cumplimiento de las funciones misionales y normativas de la entidad.</t>
  </si>
  <si>
    <t>Actas de los Consejos Locales de Seguridad de Mujeres</t>
  </si>
  <si>
    <t xml:space="preserve">Este activo contiene información relacionada con las deliberaciones, acuerdos y estrategias adoptadas por los Consejos Locales de Seguridad para las Mujeres - CLSM, instancia de coordinación y seguimiento del Sistema Distrital de Protección Integral a Mujeres Víctimas de Violencias -SOFIA, cuya finalidad consiste en abordar interinstitucionalmente la agenda de seguridad local con enfoque diferenciado y reducir los niveles de violencia contra las mujeres en los ámbitos público y privado. </t>
  </si>
  <si>
    <t>PAJM-PR-1
PAJM-PR-4
PAJM-PR-5</t>
  </si>
  <si>
    <t xml:space="preserve">Historiales de Orientación y Atención Psicosocial y/o Psicojurídica </t>
  </si>
  <si>
    <t>Este activo reúne los registros de los servicios de acompañamiento psicosocial y psicojurídico, tanto individuales como colectivos, prestados por la Secretaría Distrital de la Mujer en los distintos espacios habilitados en el Distrito Capital para la atención de mujeres víctimas de violencias. Comprende, entre otros, los historiales de llamadas recibidas y atendidas a través de la Línea Púrpura, así como los registros de atención gestionados mediante los canales internos y externos con los que se articulan los servicios de la entidad.</t>
  </si>
  <si>
    <t>20/12/2022
31/08/2023
31/08/2023</t>
  </si>
  <si>
    <t>Simisional
Simisional2</t>
  </si>
  <si>
    <t>PAMVV-PR-5</t>
  </si>
  <si>
    <t>Historias de Atención a Mujeres Víctimas en el Contexto del Conflicto Armado</t>
  </si>
  <si>
    <t>Este activo contiene información sobre la asesoría y atención sociojurídica, el acompañamiento psicosocial, pedagógico, ocupacional, nutricional y la asistencia en primeros auxilios brindados a mujeres víctimas de violencias basadas en género en el contexto del conflicto armado, a través de la estrategia de atención en Casa Refugio, la cual tiene como propósito brindar alojamiento temporal y atención integral a las mujeres y a sus núcleos familiares.</t>
  </si>
  <si>
    <t>Historias de Atención para Mujeres Víctimas de Violencias al Interior de las Familias</t>
  </si>
  <si>
    <t>Este activo contiene información sobre la asesoría y atención socio-jurídica, el acompañamiento psicosocial, pedagógico, ocupacional, nutricional y la asistencia en primeros auxilios brindados a las mujeres víctimas de los diferentes tipos y formas de violencia de género al interior de sus familias, junto con sus hijos e hijas, que ingresan a cualquiera de los modelos de atención de las Casas Refugio (modelo integral, modelo intermedio y modelo Casa Refugio Rural).</t>
  </si>
  <si>
    <t>PAMVV-PR-4</t>
  </si>
  <si>
    <t>Este activo reúne los informes elaborados por la Secretaría Distrital de la Mujer en cumplimiento de las disposiciones establecidas en distintos Acuerdos Distritales que regulan la protección integral a las mujeres víctimas de violencia, la prevención del feminicidio y la seguridad de las mujeres en Bogotá. Estos informes reflejan el desarrollo y la implementación de acciones enmarcadas en normativas como el Acuerdo Distrital 703 de 2018, que establece la evaluación y balance anual del Sistema Distrital de Protección Integral a las Mujeres Víctimas de Violencias – SOFIA. Asimismo, incluyen los reportes presentados ante el Concejo de Bogotá en cumplimiento del Acuerdo Distrital 676 de 2017, sobre las medidas de acción afirmativa para mujeres víctimas de tentativa de feminicidio y víctimas indirectas de este delito, así como los informes anuales derivados del Acuerdo Distrital 526 de 2013, que regula los Consejos Locales de Seguridad de la Mujer.</t>
  </si>
  <si>
    <t>Informes de Análisis de Casos</t>
  </si>
  <si>
    <t>Este activo consolida, en dos informes semestrales, el análisis cualitativo y cuantitativo del riesgo de feminicidio en Bogotá, contiene datos sobre casos ocurridos, barreras de atención, factores de riesgo y vulnerabilidad, e información de víctimas directas e indirectas, para orientar acciones de prevención y atención institucional.</t>
  </si>
  <si>
    <t>Planes de Acción de la Mesa de Trabajo del Sistema Orgánico, Funcional, Integral y Articulador para la Protección a las Mujeres - SOFIA</t>
  </si>
  <si>
    <t>Este activo contiene información sobre las metas, resultados, indicadores, actividades y responsables de las funciones asignadas a la Mesa de Trabajo del Sistema Orgánico, Funcional, Integral y Articulador para la Protección a las Mujeres – SOFIA, con el propósito de garantizar la articulación interinstitucional para la prevención, atención, sanción, erradicación y reparación de las violencias contra las mujeres en Bogotá D.C.</t>
  </si>
  <si>
    <t>Planes Locales de Seguridad para las Mujeres</t>
  </si>
  <si>
    <t>Este activo reúne los planes locales de seguridad elaborados participativamente entre entidades locales y mujeres en el territorio. Estos planes establecen estrategias de corresponsabilidad entre entidades públicas, privadas y organizaciones sociales y comunitarias para transformar las condiciones de inseguridad, convivencia y violencia que enfrentan las mujeres en los distintos entornos locales, garantizando su derecho a una vida libre de violencias.</t>
  </si>
  <si>
    <t>PAIMV-PR-14</t>
  </si>
  <si>
    <t>Programas para la Orientación y Sensibilización Técnica en Espacios Distritales de Articulación, Coordinación y Difusión</t>
  </si>
  <si>
    <t xml:space="preserve">Este activo contiene información sobre las estrategias implementadas por la Secretaría Distrital de la Mujer para la orientación y sensibilización en espacios distritales de articulación, coordinación y difusión, cuyo objetivo consiste en fortalecer las capacidades de mujeres, servidoras(es), funcionarias(os) y profesionales en la atención, prevención y protección de mujeres víctimas de violencias basadas en género (física, psicológica, sexual, económica y patrimonial), que también incluyen formas exacerbadas de violencia como los ataques con agentes químicos y la trata de personas. </t>
  </si>
  <si>
    <t>Chat web</t>
  </si>
  <si>
    <t>Función a través de la página web de la entidad, a través de la cual las ciudadanas establecen contacto con la Línea Púrpura Distrital y su equipo profesional</t>
  </si>
  <si>
    <t>.log</t>
  </si>
  <si>
    <t>Línea Púrpura</t>
  </si>
  <si>
    <t>Línea telefónica gratuita a través de la cual las ciudadanas establecen contacto con la Línea Púrpura Distrital y su equipo profesional</t>
  </si>
  <si>
    <t>WhatsApp Purpura + chatbot</t>
  </si>
  <si>
    <t>Aplicación a través de la cual las ciudadanas establecen contacto con la Línea Púrpura distrital y su equipo profesional</t>
  </si>
  <si>
    <t>Sistema de registro y gestión de información de la atención de mujeres víctimas de violencias, realizada por los equipos de la Dirección de Eliminación de Violencias contra las Mujeres y Acceso a la Justicia</t>
  </si>
  <si>
    <t>Relacionamiento con la Ciudadanía</t>
  </si>
  <si>
    <t>RC-PR-2</t>
  </si>
  <si>
    <t>Derechos de Petición</t>
  </si>
  <si>
    <t>Este activo agrupa la documentación generada durante la recepción, registro, trámite, respuesta y seguimiento de los Derechos de Petición presentados por la ciudadanía ante la entidad, a través de los diferentes canales de atención dispuestos por la Secretaría Distrital de la Mujer. Comprende los documentos asociados a la radicación de las solicitudes, la gestión interna para su análisis y atención por parte de las dependencias competentes, las respuestas emitidas y los soportes correspondientes, los cuales son registrados y administrados en el Sistema Distrital para la Gestión de Peticiones Ciudadanas “Bogotá te Escucha”. Este activo se utiliza como soporte para garantizar el ejercicio del derecho fundamental de petición, asegurar la trazabilidad de las actuaciones administrativas, cumplir los términos legales de respuesta, apoyar la toma de decisiones, el control interno, la rendición de cuentas y el cumplimiento de la normatividad vigente en materia de atención al ciudadano y acceso a la información pública.</t>
  </si>
  <si>
    <t>Informes de Peticiones, Quejas Reclamos y Sugerencias</t>
  </si>
  <si>
    <t>Este activo contiene los informes consolidados mediante los cuales la entidad registra, analiza y presenta la información relacionada con las Peticiones, Quejas, Reclamos y Sugerencias – PQRS recibidas, tramitadas y atendidas durante un período determinado. Incluye datos agregados sobre volumen, tipología, tiempos de respuesta, dependencias responsables, resultados de la gestión y acciones de mejora, y se utiliza como soporte para el seguimiento a la atención al ciudadano, la evaluación del desempeño institucional, la toma de decisiones, el control interno, la rendición de cuentas y el cumplimiento de las obligaciones legales en materia de servicio al ciudadano y acceso a la información pública.</t>
  </si>
  <si>
    <t xml:space="preserve">Página web de la entidad
Repositorio Atención a la Ciudadanía
</t>
  </si>
  <si>
    <t>GD-FO-44</t>
  </si>
  <si>
    <t>Actas de Eliminación Documental</t>
  </si>
  <si>
    <t>Este activo contiente información sobre los procesos de eliminación de documentos de archivo de la Secretaría Distrital de la Mujer, resultado de la aplicación de la disposición final de eliminación prevista en las Tablas de Retención Documental (TRD) de la entidad. Estos documentos consignan de forma detallada los nombres de las series y subseries eliminadas, los expedientes involucrados, las fechas correspondientes, el volumen de documentos eliminados, y los responsables del proceso, conforme a lo dispuesto en el artículo 2.8.2.2.5 del Decreto 1080 de 2015.</t>
  </si>
  <si>
    <t>OneDrive
Archivo de Gestión
Página web de la Entidad</t>
  </si>
  <si>
    <t>GD-FO-35</t>
  </si>
  <si>
    <t>Actas de la Mesa Técnica de Gestión de Bienes</t>
  </si>
  <si>
    <t xml:space="preserve">Actas de la Mesa Técnica de Gestión de Bienes, está conformada por las actas y demás documentos generados en el marco de las sesiones de la Mesa Técnica de Gestión de Bienes, instancia creada el 23 de diciembre de 2019 por el Comité Institucional de Gestión y Desempeño, según consta en el Acta de la sesión No. 10 de esa misma fecha. Esta Mesa fue establecida como el mecanismo técnico y operativo encargado de coordinar y gestionar los asuntos relacionados con la administración, control y disposición de los bienes muebles e inmuebles de la entidad, cuyas conclusiones y/o recomendaciones son presentadas al Comité Institucional de Gestión y Desempeño como insumo para la toma de decisiones estratégicas. La creación formal de esta instancia fue posteriormente reglamentada mediante la Resolución 0462 del 23 de diciembre de 2022, “Por medio de la cual se reglamenta la Mesa Técnica de Gestión de Bienes de la Secretaría Distrital de la Mujer y se dictan otras disposiciones”, sin que ello implique el inicio de su funcionamiento, ya que este se dio desde su constitución en 2019. </t>
  </si>
  <si>
    <t>pdf, papel</t>
  </si>
  <si>
    <t>Repositorios de la Dirección</t>
  </si>
  <si>
    <t>Actas del Comité de Convergencia</t>
  </si>
  <si>
    <t xml:space="preserve">Acta del Comité de Convergencia, contiene las actas y demás documentos generados en el marco de las sesiones del Comité de Convergencia, instancia de carácter transitorio creada mediante la Resolución 0384 del 5 de agosto de 2016, con el propósito de apoyar a la Secretaría Distrital de la Mujer en la implementación del nuevo Marco Normativo de Regulación Contable definido por la Resolución No. 533 de 2015 de la Contaduría General de la Nación y demás normas que la reglamenten, modifiquen o adicionen. En este contexto, el Comité de Convergencia tuvo como finalidad establecer una estrategia técnica e institucional orientada al aseguramiento de la calidad de los registros contables emitidos por la entidad, articulando criterios técnicos, operativos y administrativos para garantizar el cumplimiento de los principios, requisitos y lineamientos definidos en la normativa contable pública vigente.
 </t>
  </si>
  <si>
    <t>Actas del Comité de Inventarios</t>
  </si>
  <si>
    <t>Actas del Comité de Inventarios, contiene las actas y demás documentos generados en el marco de las sesiones del Comité de Inventarios de la Secretaría Distrital de la Mujer, instancia creada mediante la Resolución Interna 0185 del 25 de junio de 2013 y actualizada por la Resolución Interna 0187 del 17 de mayo de 2016. El comité tiene como finalidad establecer planes y programas orientados a mantener actualizados los inventarios institucionales, diseñar mecanismos para la realización de inventarios físicos, y definir las acciones necesarias para la aprobación de bajas y determinación del destino final de bienes muebles inservibles o no utilizables, en concordancia con lo establecido en la Resolución 0187 de 2016.</t>
  </si>
  <si>
    <t>Actas del Comité Técnico de Sostenibilidad Contable</t>
  </si>
  <si>
    <t>Actas del Comité Técnico de Sostenibilidad Contable, contiene las actas y demás documentos generados en el marco de las sesiones del Comité Técnico de Sostenibilidad Contable de la Secretaría Distrital de la Mujer, instancia asesora creada mediante la Resolución 0170 del 27 de abril de 2016, reglamentada posteriormente por la Resolución 0091 del 27 de febrero de 2019, y modificada por la Resolución 0304 del 8 de septiembre de 2020. Este comité tiene como propósito recomendar al representante legal y a los responsables de las áreas de gestión, técnicas o administrativas, los lineamientos, estrategias y procedimientos que permitan la producción de información financiera conforme a las características de relevancia, oportunidad, representación fiel y verificabilidad exigidas por el Régimen de Contabilidad Pública. De igual forma, promueve la cultura del autocontrol y la mejora continua en los procesos contables y administrativos de la entidad.</t>
  </si>
  <si>
    <t xml:space="preserve">Anteproyecto de Presupuesto </t>
  </si>
  <si>
    <t xml:space="preserve">La serie documental Anteproyectos de Presupuesto, recoge los documentos que conforman la estimación detallada de los diferentes rubros presupuestales proyectados para cada vigencia fiscal, ofreciendo información ampliada sobre los valores contemplados en el primer año de las Propuestas Presupuestales de Mediano Plazo correspondientes. Su elaboración se realiza de conformidad con las normas orgánicas del presupuesto establecidas en el Decreto Distrital 714 de 1996 y los manuales de Programación, Ejecución y Cierre Presupuestal del Distrito Capital adoptados por la Secretaría Distrital de Hacienda. </t>
  </si>
  <si>
    <t>Comprobantes Contables</t>
  </si>
  <si>
    <t>Comprobantes Contables, eúne los documentos elaborados previamente al registro de cualquier operación contable en la Secretaría Distrital de la Mujer. En el expediente se encuentran los soportes que justifican las transacciones realizadas, ya sea de gastos operacionales, transacciones comerciales u otras obligaciones financieras, así como del recaudo de efectivo o equivalentes en un periodo contable determinado. Esta documentación se genera en cumplimiento de las funciones asignadas a la Dirección de Gestión Administrativa y Financiera de la Subsecretaría de Gestión Corporativa, establecidas en el artículo 17, literal g) del Decreto Distrital 428 de 2013, así como de aquellas determinadas por el Régimen de Contabilidad Pública para Entidades del Gobierno y la Resolución Interna 0177 de 2020, “Por la cual se adopta el Manual de Políticas de Operación Contables de la Secretaría de la Muje</t>
  </si>
  <si>
    <t>Comprobantes de Almacén</t>
  </si>
  <si>
    <t>Comprobantes de Baja de Bienes</t>
  </si>
  <si>
    <t>Comprobantes de Baja de Bienes,  contiene los documentos que evidencian el procedimiento mediante el cual se retira definitivamente un bien del inventario de la Secretaría Distrital de la Mujer, ya sea por deterioro, obsolescencia, desgaste natural o porque ha dejado de ser útil para la entidad. Estos documentos soportan tanto el retiro físico como la baja contable del bien, en cumplimiento de las funciones asignadas a la Dirección de Gestión Administrativa y Financiera, conforme al artículo 17, literales j) y k) del Decreto Distrital 428 de 2013, así como lo dispuesto en los Manuales de Procedimientos Administrativos y Contables para el manejo y control de los bienes de las entidades distritales, expedidos por la Secretaría Distrital de Hacienda, y la Resolución Interna 0177 de 2020, “Por la cual se adopta el Manual de Políticas de Operación Contables de la Secretaría de la Mujer”</t>
  </si>
  <si>
    <t>Software de control de equipos e inventario</t>
  </si>
  <si>
    <t>Comprobantes de Ingreso de Bienes</t>
  </si>
  <si>
    <t>Comprobantes de Ingreso de Bienes, reúne los comprobantes que certifican el ingreso material de bienes al almacén de la Secretaría Distrital de la Mujer, constituyéndose en el soporte para actualizar los registros de inventarios y los asientos contables correspondientes. Su elaboración responde a las funciones conferidas a la Dirección de Gestión Administrativa y Financiera en los literales j) y k) del artículo 17 del Decreto Distrital 428 de 2013, en concordancia los Manuales de Procedimientos Administrativos y Contables para el manejo y control de los bienes de las entidades distritales, expedidos por la Secretaría Distrital de Hacienda, y la Resolución Interna 0177 de 2020, “Por la cual se adopta el Manual de Políticas de Operación Contables de la Secretaría de la Mujer”.</t>
  </si>
  <si>
    <t>Comprobantes de Salida de Bienes</t>
  </si>
  <si>
    <t>Comprobantes de Salida de Bienes, agrupa los documentos mediante los cuales se formaliza la salida de bienes del almacén de la Secretaría Distrital de la Mujer, ya sea para su traslado, asignación a dependencias, donación, préstamo o cualquier otra modalidad permitida. Constituyen el soporte para la actualización de los inventarios y los registros contables, en cumplimiento de las funciones asignadas a la Dirección de Gestión Administrativa y Financiera conforme al artículo 17, literales j) y k) del Decreto Distrital 428 de 2013, los Manuales de Procedimientos Administrativos y Contables para el manejo y control de los bienes de las entidades distritales, expedidos por la Secretaría Distrital de Hacienda, y la Resolución Interna 0177 de 2020, “Por la cual se adopta el Manual de Políticas de Operación Contables de la Secretaría de la Mujer</t>
  </si>
  <si>
    <t>GF-FO-17</t>
  </si>
  <si>
    <t>Conciliaciones Contables</t>
  </si>
  <si>
    <t xml:space="preserve">Conciliaciones Contables, contiene los documentos que registran y soportan los procesos de conciliación contable realizados por la Secretaría Distrital de la Mujer, los cuales permiten verificar la correspondencia de las operaciones registradas en los diferentes subsistemas que integran el Sistema Integral de Contabilidad. Incluye la conciliación de saldos en inventarios, anticipos, cuentas por cobrar, cuentas por pagar, cuentas de orden, propiedades, planta y equipo, cuentas de enlace y obligaciones contingentes derivadas del Sistema de Procesos Jurídicos (SIPROJ). De estos procesos de verificación se pueden derivar ajustes, reclasificaciones, correcciones o modificaciones a las transacciones electrónicas o manuales. </t>
  </si>
  <si>
    <t>GD-PR-5</t>
  </si>
  <si>
    <t>Consecutivo de Comunicaciones</t>
  </si>
  <si>
    <t>Consecutivos de Comunicaciones Oficiales Enviadas</t>
  </si>
  <si>
    <t>Este activo contiene información correspondiente a los registros y consecutivos asignados a las comunicaciones oficiales enviadas por la entidad, mediante los cuales se identifica, controla y hace seguimiento a la producción, radicación, numeración y envío de documentos oficiales. Incluye datos como el número consecutivo, fecha de emisión, dependencia remitente, asunto, destinatario y medio de envío, y se utiliza como instrumento de control administrativo, trazabilidad documental y soporte para la gestión de las comunicaciones institucionales, en cumplimiento de la normativa archivística y de gestión documental vigente.</t>
  </si>
  <si>
    <t>Consecutivos de Comunicaciones Oficiales Internas</t>
  </si>
  <si>
    <t>Este activo contiene información correspondiente a los registros y consecutivos asignados a las comunicaciones oficiales internas generadas entre las dependencias de la entidad, mediante los cuales se identifica, controla y hace seguimiento a la producción, radicación, numeración y circulación de documentos internos. Incluye datos como el número consecutivo, fecha de emisión, dependencia remitente y destinataria, asunto y medio de comunicación, y se utiliza como instrumento de control administrativo, trazabilidad documental y soporte para la gestión de las comunicaciones internas, en cumplimiento de la normativa archivística y de gestión documental vigente.</t>
  </si>
  <si>
    <t>Consecutivos de Comunicaciones Oficiales Recibidas</t>
  </si>
  <si>
    <t>Este activo contiene información correspondiente a los registros y consecutivos asignados a las comunicaciones oficiales recibidas por la entidad, a través de los cuales se identifica, controla y hace seguimiento a la recepción, radicación, numeración y distribución de documentos provenientes de personas naturales o jurídicas, entidades públicas o privadas. Incluye datos como el número consecutivo, fecha de recepción, remitente, asunto, dependencia destinataria y medio de recepción, y se utiliza como instrumento de control administrativo, trazabilidad documental y soporte para la gestión de las comunicaciones institucionales, en cumplimiento de la normativa archivística y de gestión documental vigente.</t>
  </si>
  <si>
    <t>Estados Financieros</t>
  </si>
  <si>
    <t>Estados financieros, está conformada por los documentos que presentan, de manera clasificada, resumida y consistente, la situación financiera de la Secretaría Distrital de la Mujer dentro de un período contable determinado, reflejando su gestión económica, contable y financiera a partir de los ingresos, gastos, costos y demás transacciones efectuadas. Los estados financieros constituyen el principal medio de información contable para usuarios externos que no tienen acceso directo a los registros internos de la entidad, permitiendo evaluar su desempeño, situación patrimonial, resultados de la gestión y flujos de efectivo.</t>
  </si>
  <si>
    <t>Historiales de Vehículos</t>
  </si>
  <si>
    <t xml:space="preserve">Este activo contiene evidencias de las actividades administrativas realizadas para el control, seguimiento y optimización del uso del parque automotor  bajo responsabilidad de la Secretaría Distrital de la Mujer. Esta serie estará en Archivo de Gestión hasta  que el vehículo deje de ser  parte del patrimonio de la entidad. </t>
  </si>
  <si>
    <t>GD-CA-1</t>
  </si>
  <si>
    <t>Instrumentos Archivístisticos</t>
  </si>
  <si>
    <t>Banco Terminológico de Series y Subseries Documentales</t>
  </si>
  <si>
    <t>Este activo contiene la normalización conceptual y terminológica de las series y subseries documentales producidas por la entidad, incluyendo sus denominaciones oficiales, definiciones, alcance funcional y criterios de uso. Se utiliza como instrumento de referencia para garantizar la coherencia, uniformidad y correcta aplicación del lenguaje archivístico en los procesos de clasificación, valoración, organización y gestión documental.</t>
  </si>
  <si>
    <t>GD-FO-47</t>
  </si>
  <si>
    <t>Cuadros de Clasificación Documental - CCD</t>
  </si>
  <si>
    <t>Este activo contiene la estructura jerárquica que organiza la documentación producida y recibida por la entidad con base en sus funciones, procesos y dependencias productoras. Permite identificar, clasificar y controlar las series y subseries documentales, y constituye un instrumento fundamental para la organización archivística, la gestión documental y la preservación de la memoria institucional.</t>
  </si>
  <si>
    <t>GD-FO-30</t>
  </si>
  <si>
    <t>Inventarios Documentales de Archivo Central</t>
  </si>
  <si>
    <t>Este activo contiene los registros descriptivos de los documentos transferidos y custodiados en el Archivo Central, en los que se identifica la documentación por series, subseries, fechas extremas, volumen, soporte y estado de conservación. Se utiliza como instrumento de control, consulta y localización de los documentos, y como soporte para la administración, preservación y acceso a los archivos institucionales.</t>
  </si>
  <si>
    <t>OneDrive
Archivo de Gestión</t>
  </si>
  <si>
    <t>GD-PR-3</t>
  </si>
  <si>
    <t>Planes Institucionales de Archivos - PINAR</t>
  </si>
  <si>
    <t>Este activo contiene la planificación estratégica de la gestión documental y archivística de la entidad, en la que se definen políticas, objetivos, programas, proyectos, responsables y cronogramas orientados al fortalecimiento del Sistema Institucional de Archivos. Sirve como herramienta de direccionamiento, seguimiento y evaluación de las acciones archivísticas, en concordancia con los lineamientos del Archivo General de la Nación y la normativa vigente.</t>
  </si>
  <si>
    <t>Programas de Gestión Documental - PGD</t>
  </si>
  <si>
    <t>Este activo contiene el conjunto de políticas, lineamientos, procedimientos y actividades que regulan la producción, gestión, organización, conservación, acceso y disposición final de los documentos de archivo, tanto físicos como electrónicos. Constituye el marco operativo para la implementación del Sistema de Gestión Documental de la entidad y para el cumplimiento de las obligaciones legales en materia archivística y de transparencia.</t>
  </si>
  <si>
    <t>GD-FO-48</t>
  </si>
  <si>
    <t>Tablas de Control de Acceso</t>
  </si>
  <si>
    <t>Este activo contiene la definición de los niveles, perfiles y condiciones de acceso a la información y a los documentos de archivo, de acuerdo con su naturaleza, clasificación y restricciones legales. Se utiliza para garantizar la protección de la información, el control de accesos, la confidencialidad, la reserva y el cumplimiento de la normativa sobre protección de datos personales y acceso a la información pública.</t>
  </si>
  <si>
    <t>GD-FO-11</t>
  </si>
  <si>
    <t>Tablas de Retención Documental - TRD</t>
  </si>
  <si>
    <t>Este activo contiene la relación sistemática de las series y subseries documentales producidas por la entidad, con la definición de sus tiempos de retención en las distintas fases del archivo, sus valores documentales y las disposiciones finales correspondientes. Constituye un instrumento archivístico esencial para la gestión, conservación, transferencia y eliminación de documentos, y para asegurar la preservación de la memoria institucional y el cumplimiento de la normativa archivística vigente.</t>
  </si>
  <si>
    <t>Instrumentos de Control</t>
  </si>
  <si>
    <t>Instrumentos de Control de Comunicaciones Oficiales</t>
  </si>
  <si>
    <t>Este activo contiene los registros, formatos y mecanismos utilizados por la entidad para controlar, registrar y hacer seguimiento a la producción, radicación, trámite, envío, recepción y distribución de las comunicaciones oficiales, tanto internas como externas. Incluye información relacionada con fechas, dependencias, asuntos, responsables y estados de trámite, y se utiliza como herramienta de control administrativo, trazabilidad documental y soporte para la gestión de las comunicaciones institucionales, en cumplimiento de la normativa archivística y de gestión documental vigente.</t>
  </si>
  <si>
    <t>GD-FO-05</t>
  </si>
  <si>
    <t>Instrumentos de Control de Consulta y Préstamo de Documentos</t>
  </si>
  <si>
    <t>Este activo contiene los registros y mecanismos mediante los cuales se controla la consulta, préstamo y devolución de los documentos de archivo, tanto en soporte físico como electrónico. Incluye información sobre el documento solicitado, usuario responsable, fechas de préstamo y devolución, condiciones de acceso y observaciones, y se utiliza para garantizar la custodia, seguridad, trazabilidad y conservación de los documentos, así como para regular el acceso a la información conforme a la normativa archivística, de transparencia y de protección de datos personales.</t>
  </si>
  <si>
    <t>GD-FO-54</t>
  </si>
  <si>
    <t>Instrumentos de Gestión de la Información Pública</t>
  </si>
  <si>
    <t>Este activo contiene los instrumentos mediante los cuales la entidad organiza, gestiona, clasifica y pone a disposición la información pública, en cumplimiento de los principios de transparencia, acceso a la información y rendición de cuentas. Incluye, entre otros, el Registro de Activos de Información, el Índice de Información Clasificada y Reservada, el Esquema de Publicación de Información y los demás instrumentos definidos por la normativa vigente. Se utiliza para garantizar el derecho de acceso a la información pública, regular las condiciones de divulgación y reserva de la información, y apoyar la gestión administrativa y el control institucional sobre la información producida y custodiada por la entidad.</t>
  </si>
  <si>
    <t>Inventarios</t>
  </si>
  <si>
    <t>Inventarios de Bienes Muebles e Inmuebles</t>
  </si>
  <si>
    <t xml:space="preserve"> Inventarios de Bienes Muebles e Inmuebles, está conformada por los registros de los bienes muebles de propiedad de la Secretaría Distrital de la Mujer, los cuales permiten llevar el control sobre su asignación, traslado, baja y uso dentro de las diferentes dependencias de la entidad. Esta documentación es fundamental para evidenciar la trazabilidad de los activos, garantizar la adecuada gestión de los recursos públicos y reflejar la adquisición, utilización, deterioro y destino final de los bienes en cumplimiento de las funciones administrativas de la entidad. La gestión de esta subserie se realiza conforme a lo dispuesto en los Manuales de Procedimientos Administrativos y Contables para el manejo y control de los bienes de las entidades distritales, expedidos por la Secretaría Distrital de Hacienda, los lineamientos establecidos en la Resolución Interna 0177 de 2020, “Por la cual se adopta el Manual de Políticas de Operación Contables de la Secretaría de la Mujer”, y de acuerdo con las funciones asignadas en el artículo 17, literal k), del Decreto Distrital 428 de 2013 que asigna a la Dirección de gestión Administrativa y Financiera la responsabilidad de establecer y llevar los registros sobre inventarios de bienes muebles e inmuebles de la entidad.</t>
  </si>
  <si>
    <t>Libros Contables Auxiliares</t>
  </si>
  <si>
    <t xml:space="preserve">Libros Contables Auxiliares, está conformada por los libros de contabilidad auxiliares que registran de manera cronológica y detallada los hechos económicos consignados en los comprobantes de contabilidad de la Secretaría Distrital de la Mujer. Estos libros permiten el control individualizado y sistemático de las transacciones y operaciones financieras de la entidad, en cumplimiento de las directrices y procedimientos internos establecidos. Los registros consignados en los libros auxiliares se soportan en los documentos fuente de las operaciones y constituyen un insumo esencial para la elaboración de informes contables y financieros, así como para la rendición de cuentas y la toma de decisiones estratégicas. </t>
  </si>
  <si>
    <t>Libros Contables Principales</t>
  </si>
  <si>
    <t>Libro Diario</t>
  </si>
  <si>
    <t>Libro Diario, proporciona información sobre los registros contables diarios de los movimientos, transacciones, hechos y operaciones financieras llevadas a cabo por la Secretaría Distrital de la Mujer, los cuales constituyen la base para la elaboración de otros informes contables, como el libro mayor. Este registro contiene el tipo de libro, periodo, fecha del movimiento, código contable, descripción de la cuenta, tipo de comprobante, valores debitados y/o acreditados, y la información que permite establecer el origen, la fecha y la hora de su producción. El Libro Diario garantiza la trazabilidad de la gestión financiera de la entidad y permite evidenciar la secuencia cronológica de las operaciones, proporcionando soporte para la consolidación de los estados financieros y la rendición de cuentas ante los órganos de control. La producción de esta subserie se realiza en cumplimiento del artículo 17, literal g) del Decreto Distrital 428 de 2013, que atribuye a la Dirección de Gestión Administrativa y Financiera la función de llevar la contabilidad general de la Secretaría, conforme a las políticas fijadas por el Contador de Bogotá D.C., el Régimen de Contabilidad Pública para Entidades del Gobierno y la Resolución Interna 0177 de 2020, “Por la cual se adopta el Manual de Políticas de Operación Contables de la Secretaría de la Mujer”.</t>
  </si>
  <si>
    <t>Libro Mayor</t>
  </si>
  <si>
    <t xml:space="preserve"> Libro Mayor, contiene el registro cronológico y sistemático de las cuentas contables de la Secretaría Distrital de la Mujer, consolidando la información proveniente del Libro Diario. En el Libro Mayor se organiza y clasifica la relación de los gastos e ingresos percibidos por la entidad en un periodo contable determinado, siguiendo la estructura del Catálogo General de Cuentas. Este registro incluye los saldos de las cuentas del mes anterior, las sumas de los movimientos débito y crédito de cada una de las cuentas del mes en curso, así como el saldo final del respectivo mes. Su elaboración y conservación se fundamentan en el artículo 17, literal g) del Decreto Distrital 428 de 2013, que asigna a la Dirección de Gestión Administrativa y Financiera la responsabilidad de llevar la contabilidad general de la entidad, en cumplimiento de las políticas fijadas por el Contador de Bogotá D.C., el Régimen de Contabilidad Pública para Entidades del Gobierno y la Resolución Interna 0177 de 2020, “Por la cual se adopta el Manual de Políticas de Operación Contables de la Secretaría de la Mujer</t>
  </si>
  <si>
    <t>Modificaciones Presupuestales</t>
  </si>
  <si>
    <t>Modificaciones Presupuestales, reúne los documentos que soportan los ajustes realizados a las apropiaciones presupuestales programadas para cada vigencia fiscal, cuando se requiere aumentar, disminuir o trasladar recursos entre diferentes conceptos, proyectos o rubros presupuestales para atender los compromisos de la entidad. Esta documentación refleja las necesidades propias de la gestión administrativa y responde a eventos imprevistos que exigen una redistribución de los recursos financieros para garantizar su adecuado funcionamiento. Su elaboración y trámite se realizan conforme a las normas orgánicas del presupuesto establecidas en el Decreto Distrital 714 de 1996 y los Manuales de Programación, Ejecución y Cierre Presupuestal del Distrito Capital, adoptados por la Secretaría Distrital de Hacienda. La responsabilidad de su administración y control corresponde a la Dirección de Gestión Administrativa y Financiera, conforme a las funciones asignadas en el artículo 17, literal b), del Decreto Distrital 428 de 2013.</t>
  </si>
  <si>
    <t>Planes de Austeridad en el Gasto</t>
  </si>
  <si>
    <t>Planes de Austeridad en el Gasto, está conformada por los documentos que soportan la elaboración, adopción, seguimiento y actualización de los planes de austeridad establecidos por la Secretaría Distrital de la Mujer, en cumplimiento de lo dispuesto en el artículo 28 del Decreto Distrital 492 de 2019. Estos planes deben formularse al inicio de cada vigencia fiscal y contienen la selección de gastos susceptibles de ser optimizados, particularmente dentro del rubro de adquisición de bienes y servicios, como parte de las estrategias institucionales de racionalización del gasto público. Su contenido incluye la línea base de ahorro, los criterios de selección de gastos elegibles, los antecedentes de vigencias anteriores y los informes semestrales de seguimiento requeridos por las instancias de control político, como el Concejo de Bogotá D.C., en virtud del Acuerdo Distrital 719 de 2018.</t>
  </si>
  <si>
    <t>GD-PR-4</t>
  </si>
  <si>
    <t>Planes de Conservación Documental</t>
  </si>
  <si>
    <t>Este activo contiene la planificación, lineamientos y acciones orientadas a la conservación preventiva, correctiva y restaurativa de los documentos de archivo, independientemente de su soporte. Incluye diagnósticos, medidas técnicas, responsables, cronogramas y estrategias destinadas a garantizar la integridad física, estabilidad y permanencia de los documentos, así como la mitigación de riesgos asociados a su deterioro, en cumplimiento de las políticas archivísticas y de preservación del patrimonio documental institucional.</t>
  </si>
  <si>
    <t>Planes de Mantenimiento de Instalaciones Locativas</t>
  </si>
  <si>
    <t xml:space="preserve">Este activo consolida todas las actividades periódicas preventivas; realizadas en las instalaciones de la Secretaría Distrital de la Mujer. </t>
  </si>
  <si>
    <t>xls, doc, docx, pdf, png, jpeg</t>
  </si>
  <si>
    <t>Planes de Preservación Digital a Largo Plazo</t>
  </si>
  <si>
    <t>Este activo contiene la planificación y definición de políticas, estrategias, procedimientos y controles orientados a garantizar la autenticidad, integridad, disponibilidad y accesibilidad a largo plazo de los documentos electrónicos de archivo. Incluye lineamientos sobre formatos, metadatos, almacenamiento, migración, copias de seguridad y gestión de riesgos tecnológicos, y se utiliza como instrumento fundamental para la preservación de la memoria institucional digital y el cumplimiento de las obligaciones archivísticas en entornos electrónicos.</t>
  </si>
  <si>
    <t>GD-PR-6</t>
  </si>
  <si>
    <t>Planes de Transferencias Documentales</t>
  </si>
  <si>
    <t>Este activo contiene la programación, lineamientos y registros relacionados con la transferencia de documentos entre las distintas fases del archivo (Archivo de Gestión, Archivo Central y, cuando aplique, Archivo Histórico). Incluye criterios técnicos, cronogramas, responsabilidades y procedimientos que permiten garantizar la organización, control, trazabilidad y adecuada custodia de los documentos transferidos, en concordancia con las Tablas de Retención Documental y la normativa archivística vigente.</t>
  </si>
  <si>
    <t>Procesos Administrativos de Cobrol Persuasivo</t>
  </si>
  <si>
    <t>Procesos Administrativos de Cobro Persuasivo, está compuesta por los documentos generados durante las actuaciones adelantadas por la Dirección de Gestión Administrativa y Financiera de la Secretaría Distrital de la Mujer, con el fin de obtener el pago voluntario de las obligaciones económicas a favor de la entidad, previamente reconocidas mediante acto administrativo ejecutoriado. Estas actuaciones se desarrollan en el marco de la facultad otorgada a la administración pública para adelantar, sin intervención judicial, las gestiones tendientes al recaudo de créditos exigibles, en la fase previa al inicio del proceso de jurisdicción coactiva. Esta potestad, así como los procedimientos aplicables, se encuentra reglamentada en el Decreto Distrital 397 de 2011, el cual en su artículo 2° establece las competencias funcionales para adelantar el cobro persuasivo dentro de las entidades del Distrito Capital.</t>
  </si>
  <si>
    <t>Programas Anuales Mensualizados de Caja- PAC</t>
  </si>
  <si>
    <t>Programas Anuales Mensualizado de Caja - PAC, está integrada por los documentos que soportan la programación, administración y aprobación de la ejecución presupuestal de la Secretaría Distrital de la Mujer, mediante la determinación del monto máximo mensual de fondos disponibles para el pago de los compromisos adquiridos durante cada vigencia fiscal. El Programa Anual Mensualizado de Caja - PAC constituye una herramienta fundamental para garantizar la eficiencia en el flujo de recursos, permitiendo que la entidad ajuste su ejecución presupuestal de acuerdo con la disponibilidad real de caja, conforme a lo establecido en las normas orgánicas del presupuesto, particularmente el Decreto Distrital 714 de 1996, el Decreto Distrital 192 de 2020 y los manuales de Programación, Ejecución y Cierre Presupuestal del Distrito Capital expedidos por la Secretaría Distrital de Hacienda. Su elaboración y consolidación se efectúa en cumplimiento de la función asignada a la Dirección de Gestión Administrativa y Financiera, en el artículo 17, literal f), del Decreto Distrital 428 de 2013.</t>
  </si>
  <si>
    <t>Reportes de Información Exógena</t>
  </si>
  <si>
    <t>Reportes de Información Exógena,  recoge los documentos producidos por la Secretaría Distrital de la Mujer en cumplimiento de la obligación legal de suministrar a la Dirección de Impuestos y Aduanas Nacionales – DIAN, de manera periódica y a través de servicios electrónicos, información relativa a operaciones realizadas con terceros (usuarios, proveedores, contratistas, entre otros) que intervienen en el desarrollo de su objeto institucional. Esta obligación deriva de las resoluciones y especificaciones técnicas expedidas por la DIAN para efectos de control tributario y fiscal, y busca garantizar la veracidad, transparencia y trazabilidad de las transacciones ejecutadas por las entidades públicas en relación con su gestión de ingresos, gastos y contratos</t>
  </si>
  <si>
    <t>ORFEO es el sistema de información utilizado por la entidad para la gestión integral de las comunicaciones oficiales y de los documentos de archivo, mediante el cual se soportan los procesos de radicación, registro, clasificación, trámite, seguimiento, distribución y consulta de documentos, tanto físicos como electrónicos. El sistema integra metadatos documentales, flujos de trabajo, control de consecutivos, gestión de usuarios y permisos, y almacenamiento de documentos, constituyéndose en una herramienta fundamental para la trazabilidad documental, la gestión administrativa, el cumplimiento de la normativa archivística y la garantía del acceso a la información pública.</t>
  </si>
  <si>
    <t>Actas del Comité de Contratación</t>
  </si>
  <si>
    <t>Este activo contiene *Actas del Comité  de Contratación, *Evidencia de Asistencia, agrupa todas las actas que se generan en las reuniones del Comité de Contratación de la Secretaría Distrital de la Mujer</t>
  </si>
  <si>
    <t>Contratos</t>
  </si>
  <si>
    <t>Contratos, agrupa la documentación que soporta la elaboración, trámite y ejecución de los procesos contractuales adelantados por la Secretaría Distrital de la Mujer, de conformidad con lo establecido en el Estatuto General de Contratación de la Administración Pública (Ley 80 de 1993), la Ley 1150 de 2007 y demás normas que regulan la materia. Esta serie está conformada por los expedientes contractuales que contienen, entre otros, la solicitud de contratación, los estudios previos, los certificados de disponibilidad presupuestal, los pliegos de condiciones, las actas de inicio, los actos administrativos que adjudican los procesos, los contratos suscritos, sus adiciones o modificaciones, así como las, actas de liquidación y demás piezas relacionadas con la ejecución y cierre de los contratos. Su creación y gestión se enmarca en las funciones asignadas a la Dirección de Contratación, dependencia adscrita a la Subsecretaría de Gestión Corporativa, conforme al literal a) del artículo 19 del Decreto Distrital 428 de 2013. Dicha dirección es la responsable de revisar los estudios previos, efectuar los ajustes jurídicos pertinentes, elaborar los pliegos y coordinar con las áreas involucradas la ejecución de los procesos contractuales.</t>
  </si>
  <si>
    <t>SECOP</t>
  </si>
  <si>
    <t>Convenios</t>
  </si>
  <si>
    <t>Convenios Interadministrativos</t>
  </si>
  <si>
    <t xml:space="preserve">La subserie documental Convenios Interadministrativos, está conformada por los expedientes que contienen la documentación generada en el marco de los convenios celebrados entre la Secretaría Distrital de la Mujer y otras entidades públicas. Estos convenios tienen como propósito articular esfuerzos, competencias, recursos y capacidades institucionales para cumplir de manera conjunta funciones administrativas o prestar servicios asignados por ley, en concordancia con los principios de colaboración, coordinación y concurrencia que orientan la actuación de las entidades del Estado. </t>
  </si>
  <si>
    <t xml:space="preserve">Informes a Entidades de Control y Vigilancia, está conformada por los documentos que sustentan el deber de informar a los entes de control sobre el desarrollo del proceso contractual de la Secretaría Distrital de la Mujer. Esta agrupación reúne los informes generados periódicamente por la Dirección de Contratación, en cumplimiento de las obligaciones de reporte y rendición de cuentas ante los organismos de control y vigilancia que ejercen funciones de supervisión sobre la gestión contractual y administrativa de las entidades públicas del Distrito Capital. Esta función está consagrada en el artículo 19, literal c) del Decreto Distrital 428 de 2013, que establece como responsabilidad de la Dirección de Contratación elaborar los informes requeridos por las diferentes entidades y los organismos de control sobre el proceso de contratación de la Entidad dentro de los términos y condiciones establecidos para tal efecto. </t>
  </si>
  <si>
    <t>Repositorio contratacion</t>
  </si>
  <si>
    <t>Planes Anuales de Adquisiciones</t>
  </si>
  <si>
    <t>Planes Anuales de Adquisiciones, contiene los documentos mediante los cuales la Secretaría Distrital de la Mujer estructura, organiza y proyecta las adquisiciones de bienes, obras y servicios requeridos para el cumplimiento de sus funciones misionales y de apoyo durante cada vigencia fiscal. Este instrumento, de carácter obligatorio, constituye una herramienta fundamental de planeación contractual, que permite identificar anticipadamente las necesidades institucionales, establecer prioridades de inversión y coordinar los procesos precontractuales conforme a las metas del plan de acción institucional.</t>
  </si>
  <si>
    <t>Procesos Contractuales Declarados Desiertos</t>
  </si>
  <si>
    <t>Procesos Contractuales Declarados Desiertos, conserva la información generada en los procesos contractuales adelantados por la Secretaría Distrital de la Mujer que, por causas justificadas y conforme a lo previsto en la normatividad vigente, han sido declarados desiertos mediante acto administrativo. Estos documentos reflejan el cumplimiento de las etapas de planeación, convocatoria y evaluación, así como las razones técnicas, jurídicas o financieras que imposibilitaron la selección de contratistas, a pesar de haberse iniciado el procedimiento. La documentación contenida en esta subserie es fundamental para efectos de seguimiento, control y rendición de cuentas sobre el uso eficiente de los recursos públicos, así como para evaluar la pertinencia de las estrategias contractuales adoptadas.</t>
  </si>
  <si>
    <t>Actas de la Comisión de Personal</t>
  </si>
  <si>
    <t>Documento que contiene la información de las reuniones ordinarias o extraordinarias llevadas a cabo por la Comisión de Personal y en la que se registra entre otros datos, fecha y hora, asistentes, desarrollo de la reunion, decisiones  y compromisos, en caso de que existan.</t>
  </si>
  <si>
    <t>Actas del Comité de Convivencia Laboral</t>
  </si>
  <si>
    <t>Documento que contiene la información de las reuniones ordinarias o extraordinarias llevadas a cabo porel Comité de Convivencia Laboral y en la que se registra entre otros datos, fecha y hora, asistentes, desarrollo de la reunion, decisiones  y compromisos, en caso de que existan.</t>
  </si>
  <si>
    <t>Actas del Comité Paritario de Seguridad y Salud en el Trabajo - COPASST</t>
  </si>
  <si>
    <t>Documento que contiene la información de las reuniones ordinarias o extraordinarias llevadas a cabo por el Comité Paritario de Seguridad y Salud en el Trabajo y en la que se registra entre otros datos, fecha y hora, asistentes, desarrollo de la reunion, decisiones  y compromisos, en caso de que existan.</t>
  </si>
  <si>
    <t>Actas del Equipo Técnico de Apoyo en Teletrabajo</t>
  </si>
  <si>
    <t>Documento que contiene la información de las reuniones ordinarias o extraordinarias llevadas a cabo por el Equipo Técnico de Apoyo en Teletrabajo y en la que se registra entre otros datos, fecha y hora, asistentes, desarrollo de la reunion, decisiones  y compromisos, en caso de que existan.</t>
  </si>
  <si>
    <t>GTH-CA-0</t>
  </si>
  <si>
    <t>Acuerdo Sindicales</t>
  </si>
  <si>
    <t>Documento que contiene los acuerdos a los que llega la entidad con los sindicatos dentro de los negociaciones sindicales</t>
  </si>
  <si>
    <t>GTH-FO-1</t>
  </si>
  <si>
    <t>Historias Laborales</t>
  </si>
  <si>
    <t>Este activo refleja los diferentes trámites administrativos, legales, contables o fiscales que hayan tenido lugar las/los servidores públicos de la Secretaria Distrital de la Mujer desde el proceso de selección, durante el tiempo de su vinculación y hasta después de que la o el servidor se haya retirado, pensionado o fallecido. *nombres, números de cédula, género, datos de contacto, formación, referencias laborales y personales, datos familiares, entre otros.</t>
  </si>
  <si>
    <t>Manuales Específicos de Funciones, Requisitos y Competencias Laborales</t>
  </si>
  <si>
    <t>Documento que detalla de forma precisa las funciones, responsabilidades, conocimientos, requisitos académicos y habilidades necesarias para cada cargo o empleo, sirviendo de base para procesos como selección, inducción, evaluación y desarrollo del personal, y asegurando la coherencia con la misión y objetivos de la entidad</t>
  </si>
  <si>
    <t>Nómina</t>
  </si>
  <si>
    <t>Procedimiento administración de nómina</t>
  </si>
  <si>
    <t xml:space="preserve">Este activo agrupa la relación de pago en la cual se registran los salarios, las bonificaciones y las deducciones así como el pago integrado de aportes al Sistema Integral de Seguridad Social y Parafiscales de un periodo determinado, que realiza la SDmujer a sus servidoras y servidores en cumplimiento de sus funciones, y contiene datos como *nombres, *números de cédula, *firmas electrónicas y *números de cuentas bancarias 
</t>
  </si>
  <si>
    <t>Sistema de Información Perno</t>
  </si>
  <si>
    <t>GTH-PL-06</t>
  </si>
  <si>
    <t>Planes Anuales de Empleos Vacantes</t>
  </si>
  <si>
    <t>Busca administrar y actualizar la información sobre los empleos vacantes en la Secretaría Distrital de la Mujer, con el propósito de que la Entidad pueda planificar la provisión de los mismos para la cada vigencia fiscal.</t>
  </si>
  <si>
    <t>Intranet</t>
  </si>
  <si>
    <t>GTH-PRG-3</t>
  </si>
  <si>
    <t>Planes de Bienestar Social e Incentivos</t>
  </si>
  <si>
    <t>Busca brindar nuevas estrategias que permitan mejorar las condiciones de la vida personal, familiar y laboral de todas las servidoras y los servidores públicos de la Secretaría Distrital de la Mujer y con el propósito de incrementar el bienestar, la felicidad y el sentido de pertenencia, promoviendo espacios de interacción y esparcimiento para ellas, ellos y sus familias, buscando contribuir al mejoramiento de las condiciones laborales para el cumplimiento de nuestra misionalidad a través del fortalecimiento del sentido de pertenencia de todas y todos</t>
  </si>
  <si>
    <t>GTH-PL-5</t>
  </si>
  <si>
    <t>Planes de Previsión de Recursos Humanos</t>
  </si>
  <si>
    <t>Instrumento por medio del cual se busca establecer el estado de las vacantes definitivas y temporales existentes en la planta de personal de la Secretaría Distrital de la Mujer y determinar los lineamientos necesarios para la realización del proceso de provisión de los empleos cuando a ello hubiere lugar.</t>
  </si>
  <si>
    <t>GTH-PL-4</t>
  </si>
  <si>
    <t>Planes de Trabajo Anuales del Sistema de Gestión de la Seguridad y Salud en el Trabajo - SG-SST</t>
  </si>
  <si>
    <t xml:space="preserve">Este activo  agrupa la documentación relacionada con la identificación de las metas, responsables, recursos y cronograma de actividades para alcanzar los objetivos propuestos en el Sistema de Gestión de la Seguridad y Salud en el Trabajo y proporciona información sobre la evaluación continua del proceso para identificar los oportunidades de mejora y lograr responder oportundamente a las necesidades del sistema de manera eficaz. </t>
  </si>
  <si>
    <t>GTH-PL-2</t>
  </si>
  <si>
    <t>Planes Estratégicos de Talento Humano</t>
  </si>
  <si>
    <t>Proceso mediante el cual la entidad organiza, suple y racionaliza sus necesidades de personal en el tiempo, de tal forma que se encaminen en función de sus objetivos, planes, programas y proyectos, permitiendo establecer una serie de actividades y acciones medibles en el tiempo, que garanticen el logro de las metas y objetivos propuestos.</t>
  </si>
  <si>
    <t>GTH-PL-3</t>
  </si>
  <si>
    <t>Planes Institucionales de Formación y Capacitación - PIC</t>
  </si>
  <si>
    <t>Este activo proporciona información sobre las acciones de capacitación y formación que facilitan el desarrollo de competencias, el mejoramiento de los procesos institucionales y el fortalecimiento de la capacidad laboral de los empleados a nivel individual y de equipo para conseguir los resultados y metas institucionales establecidos en  la SDmujer. Así como las jornadas de inducción y reinducción y contiene datos como *nombres, *números de cédula y *firmas electrónicas.</t>
  </si>
  <si>
    <t>GTH-PR-26</t>
  </si>
  <si>
    <t>Procesos de Vinculación Formativa de Practicantes o Pasantes</t>
  </si>
  <si>
    <t>Este activo documental consolida las actividades relacionadas con la vinculación, permanencia y retiro de los practicantes y pasantes universitarios, evidencia el cumplimiento de los requisitos para la realización de pasantías, tesis de grado, prácticas, entre otros, en la Secretaría Distrital de la Mujer y contiene datos como *nombres, *números de cédula *firmas electrónicas, etc</t>
  </si>
  <si>
    <t xml:space="preserve">Software Perno </t>
  </si>
  <si>
    <t xml:space="preserve">Software en el cual se carga y se liquida la nómina, y liquidaciones de las y los servidores de la entidad </t>
  </si>
  <si>
    <t>Sistema Perno</t>
  </si>
  <si>
    <t>Módulo Contable Limay</t>
  </si>
  <si>
    <t>Módulo del sistema de información Si-Capital, mediante el cual se elaboran de forma manual, semiautomática o automática todos los registros e los hechos económicos de la entidad, y del cual se obtienen los reportes necesarios para la presentación de los Estados Contables.</t>
  </si>
  <si>
    <t>Anteproyecto De Presupuesto Anual  Funcionamiento De Gastos</t>
  </si>
  <si>
    <t>Anteproyecto de gastos y/o ingresos de la entidad</t>
  </si>
  <si>
    <t>Documento preliminar de la proyección de los gastos y/o ingresos de la entidad para la siguiente vigencia fiscal.</t>
  </si>
  <si>
    <t xml:space="preserve"> </t>
  </si>
  <si>
    <t>Acta de revisión del anteproyecto de presupuesto</t>
  </si>
  <si>
    <t>Es el documento en el cual se relacionan los temas tratados y las decisiones tomadas  relacionadas  con la revisión del anteproyecto de la SDMujer. *Contiene datos personales nombre, cedula, correo y numero de contacto</t>
  </si>
  <si>
    <t>PDF</t>
  </si>
  <si>
    <t>Anteproyecto De Presupuesto  Anual Funcionamiento De Gastos</t>
  </si>
  <si>
    <t>Orden de pago e Historial de Pagos</t>
  </si>
  <si>
    <t>Documento a través del cual la Secretaria Distrital de la Mujer ordena el pago de los bienes y servicios recibidos a satisfacción, de nomina, servicios  públicos, y demás, de acuerdo con la modalidad de pago estipulada en el contrato.</t>
  </si>
  <si>
    <t>Información Pública Clasificada / Uso Interno = Medio</t>
  </si>
  <si>
    <t>Historial de Pagos</t>
  </si>
  <si>
    <t>Documento en el que se relacionan los pagos históricos de un periodo definido de un proveedor, contratista, funcionarios, entre otros.</t>
  </si>
  <si>
    <t>Relaciones de Pago</t>
  </si>
  <si>
    <t>Documento que ordena el pago obligaciones laborales que no tienen que ver con contratos</t>
  </si>
  <si>
    <t>Programa anual Mensualizado de caja por áreas</t>
  </si>
  <si>
    <t>Es un instrumento de administración financiera  mediante el cual se verifica y aprueba el monto máximo  mensual de fondos disponibles para cada una de las áreas.</t>
  </si>
  <si>
    <t>Registro de reprogramación del PAC</t>
  </si>
  <si>
    <t>Es una herramienta de control financiero mensual en la  cual se detalla cada una de las  asignaciones a los rubros respectivos, muestra la nueva asignación de  desembolsos que la entidad designa.</t>
  </si>
  <si>
    <t>Resolución modificación presupuesto de gastos e inversiones</t>
  </si>
  <si>
    <t>Es un acto administrativo por medio del cual se adoptan las modificaciones presupuestales.</t>
  </si>
  <si>
    <t>Concepto sobre viabilidad para efectuar el traslado presupuestal emitido por la Secretaría de Hacienda</t>
  </si>
  <si>
    <t>Es la comunicación mediante la cual la Secretaria de Hacienda Distrital emite concepto sobre la viabilidad del traslado.</t>
  </si>
  <si>
    <t>Informe de reporte Exógena</t>
  </si>
  <si>
    <t>Formatos que contienen la información a reportar a la DIAN (exógena nacional) o al Distrito (exógena distrital) de acuerdo a las resoluciones que le aplique.</t>
  </si>
  <si>
    <t>PDF, XML, CSV, XLS</t>
  </si>
  <si>
    <t>Conciliación mensual de operaciones de enlace</t>
  </si>
  <si>
    <t>Conciliación mensual que asegura que las cuentas reciprocas tengan el mismo saldo tanto en la SDMujer como en la SDHacienda.</t>
  </si>
  <si>
    <t>Servidor</t>
  </si>
  <si>
    <t>Espacio en el servidor de la entidad para almacenamiento de la información del Area Financiera</t>
  </si>
  <si>
    <t>ICOPS</t>
  </si>
  <si>
    <t>Sofware en el cual se tramitan los informes de los contratistas para pagos.</t>
  </si>
  <si>
    <t>Certificados de disponibildad y registro presupuestal</t>
  </si>
  <si>
    <t>Certificado de Disponibilidad presupuestal es un documento que garantiza la apropiación disponible suficiente para atender los gastos y el registro presupuestal  perfecciona el   compromiso y afecta en forma definitiva la apropiación.</t>
  </si>
  <si>
    <t>Ejecuciones presupuestales de vigencia y reservas</t>
  </si>
  <si>
    <t>Documento que detalla  la afectación de las asignaciones presupuestales aprobadas para la entidad, la cual se perfecciona con el registro de los compromisos presupuestales.</t>
  </si>
  <si>
    <t>XLS, PDF</t>
  </si>
  <si>
    <t xml:space="preserve">Pólizas de Seguros  </t>
  </si>
  <si>
    <t xml:space="preserve">Este activo contiene  la información  de afectación de la pólizas de seguros  por daño, la perdida de bienes o valores en caso de hurto, caso fortuito o fuerza mayor , de propiedad de la Secretaria Distrital de la Mujer, o por afectación de los interesas patrimoniales como consecuencia de actos u omisiones de los servidores públicos amparado por la póliza responsabilidad civil servidores públicos. </t>
  </si>
  <si>
    <t xml:space="preserve">Papel, .pdf .doc .xls .ppt </t>
  </si>
  <si>
    <t>HISTORIAL DE VEHÍCULO</t>
  </si>
  <si>
    <t xml:space="preserve">.pdf .doc .xls </t>
  </si>
  <si>
    <t>Historial De Vehiculos</t>
  </si>
  <si>
    <t xml:space="preserve">Actas Mesa Técnica de Gestión de Bienes </t>
  </si>
  <si>
    <t>Este activo contiene las actas que se realizan entre las áreas para clasificar los bienes que se van a dar de baja y los que requieren de ampliación de vida útil. * Acta de reuniones internas y externas, * Acta mesa técnica de gestión de bienes.</t>
  </si>
  <si>
    <t>Comprobantes de autorización de traslado de elementos devolutivos consumo y otros, ingreso de bienes, salida y reposición de bienes.</t>
  </si>
  <si>
    <t>Este activo contiene los formatos de traslado, reintegro ingreso y salida de bienes de cada uno de los movimientos de almacén devolutivos y de consumo. * Formato de autorización traslado y reintegro de elementos, * Formato de acta de recibo de elementos y/o entrada de almacén , * Factura y/o remisión, * Formato Bienes Intangibles, * Formato de solicitud de elementos devolutivos consumo y otros, * Formato de salida de elementos devolutivos, consumo y otros.</t>
  </si>
  <si>
    <t>Informes Cuentas Mensuales de Almacén</t>
  </si>
  <si>
    <t>Este activo contiene un consolidado de elementos de consumo y devolutivos con los saldos contables de inventarios.</t>
  </si>
  <si>
    <t>Comprobantes De Almacén</t>
  </si>
  <si>
    <t>Inventarios de bienes muebles e inmuebles</t>
  </si>
  <si>
    <t>Este activo contiene el resultado de la toma física de inventarios de la Secretaria Distrital de la mujer así como la asignación de inventario y las novedades que se pudieran presentan en cada una de las sedes. *  Registro de Inventario Asignado.</t>
  </si>
  <si>
    <t>Dispositivos de Tecnologías de información- Hardware</t>
  </si>
  <si>
    <t>Token</t>
  </si>
  <si>
    <t>USB que garantiza la identidad del firmante</t>
  </si>
  <si>
    <t>Físico</t>
  </si>
  <si>
    <t>ACTAS</t>
  </si>
  <si>
    <t>PDF, PAPEL</t>
  </si>
  <si>
    <t xml:space="preserve">CERTIFICADOS </t>
  </si>
  <si>
    <t>Este activo contiene * Solicitud, * Certificación, *Comunicación de la Certificación Certificaciones  de  servicios prestados; las cuales son requeridas por los personas naturales o jurídicas  de los diferentes contratos suscritos por la Secretaria distrital de la Mujer.</t>
  </si>
  <si>
    <t>Instrumentos producidos para los procesos de formación</t>
  </si>
  <si>
    <t>Este activo contiene instrumentos como guías, lineamientos, inscripciones a procesos de formación en el marco de los 8 derechos priorizados por la Política Pública de Mujeres y Equidad de Género.</t>
  </si>
  <si>
    <t>HTML, PDF, XLSX</t>
  </si>
  <si>
    <t>SiMisional
SiMisional2
OneDrive
PCs servidoras y contratistas</t>
  </si>
  <si>
    <t>Encuestas, registros administrativos y datos agregados</t>
  </si>
  <si>
    <t>Este activo incluye la información que se captura a través de todas las herramientas que se trabajan desde la Dirección de Gestión del Conocimiento que son necesarias para la toma de decisiones respecto a la gestión de los servicios de la Entidad  y análisis de la realidad de las mujeres que habitan Bogotá. Se incluyen las operaciones estadísticas estratégicas como la encuesta de Línea de Base de la Política pública de Mujeres y Equidad de Género*, la información de atenciones consignada en el SiMisional*, información de encuestas, sondeos, registros administrativos de otras entidades e información agregada generada de los instrumentos descritos anteriormente. (* Se entrega información que no contenga datos sensibles o privados).</t>
  </si>
  <si>
    <t>HTML, XLSX, CSV, SAV, PDF, R</t>
  </si>
  <si>
    <t>Micrositio para la publicación de información estadística e investigaciones realizadas por el OMEG</t>
  </si>
  <si>
    <t>El Observatorio de Mujeres y Equidad de Género-OMEG donde se publican documentos de análisis e indicadores para consulta de la ciudadanía.</t>
  </si>
  <si>
    <t>XLSX, CSV, PDF, TXT, XML, otros</t>
  </si>
  <si>
    <t>Servicios tecnológicos para gestión de la información de atenciones y formaciones de los servicios brindados por la entidad</t>
  </si>
  <si>
    <t>SiMisional (Sistema de Información Misional), donde se almacena toda la información de la gestión de atenciones, formaciones ofertadas de los diferentes servicios de la entidad y la respectiva caracterización de las personas usuarias de estos. 
El acceso al Simisional requiere credenciales y la asignación de un perfil conforme al rol desempeñado por el servidor-a o contratista.</t>
  </si>
  <si>
    <t>XLSX, CSV, PDF.</t>
  </si>
  <si>
    <t xml:space="preserve">Token </t>
  </si>
  <si>
    <t>Firma digital por medio del cual se aprueban los pagos asociados en la entidad y dan  ingreso al Sistema de Información Financiera BogData de Hacienda Distrital.</t>
  </si>
  <si>
    <t>Actas del Comité Técnico para la Representación Jurídica y Comité de Justicia de Género</t>
  </si>
  <si>
    <t>Este activo de información agrupa la información generada en el Comité Técnico para la Representación Juridica en la implementación de la estrategia de justicia de género para desarrollar el componente de Litigio de Género y Justicia Integral, así como también la información generada en el Comité de Justicia de Genero en la implementación de la estrategia de justicia de género para desarrollar estrategias de litigio, formación a servidores públicos, organizaciones de mujeres investigación socio jurídica y agenda normativa. *Datos sensibles en las Actas del Comité Técnico para la Representación Jurídica y Comité de Justicia de Género.</t>
  </si>
  <si>
    <t>pdf, doc, papel</t>
  </si>
  <si>
    <t xml:space="preserve">Orientación y Asesoría Socio - Jurídica </t>
  </si>
  <si>
    <t>Este activo de información contiene documentos producidos con ocasión de la asesoría jurídica.</t>
  </si>
  <si>
    <t xml:space="preserve"> simisional </t>
  </si>
  <si>
    <t xml:space="preserve">Historias de representación jurídica </t>
  </si>
  <si>
    <t xml:space="preserve">Este activo de información contiene documentos producidos con ocasión de la representación jurídica a mujeres víctimas de violencias realizados en instancias judiciales y administrativas, contienen trámites jurídico procesal del acompañamiento realizado,(litigio ), contiene memoriales, medidas de protección, pruebas de trámite procesal.
*Atenciones Socio-Jurídica 
*Acta de compromiso
*Poder que le otorga la ciudadana a la abogada
*Demanda
*Contestación de la  Demanda
*Comunicaciones oficiales de solicitud de información o peticiones de documentos
*Acciones de tutela
*Sentencias judiciales
*Memoriales
*Renuncia del poder por parte de la abogada.
*Sustitución del poder por parte de la abogada.
*Desistimiento del proceso por parte de la ciudadana
*Comunicación oficial informando a la ciudadana del cierre de caso.
*Captura de pantalla del cierre del caso en SIMISIONAL.
</t>
  </si>
  <si>
    <t xml:space="preserve">papel, simisional </t>
  </si>
  <si>
    <t>Matriz de escalonamientos de casos</t>
  </si>
  <si>
    <t>Herramienta en Excel que consolida los casos analizados para asignación de abogada de representación</t>
  </si>
  <si>
    <t>xls.</t>
  </si>
  <si>
    <t>Base reporte atenciones</t>
  </si>
  <si>
    <t>Herramienta en Excel que consolida las atenciones de la Estrategia de Justica de Género para generar los reportes de cumplimiento de metas y otras estadísticas.</t>
  </si>
  <si>
    <t>Base trazabilidad contratación-equipos punto de atención</t>
  </si>
  <si>
    <t>Herramienta en Excel para la trazabilidad de la contratación desde la selección del proceso hasta las novedades de cesión o terminación, en articulación con el Plan Anual de Adquisiciones, Bienes y Servicios (PAABS)  y los puntos de atención de la Estrategia de Justicia de Género.</t>
  </si>
  <si>
    <t xml:space="preserve">Sin Establecer </t>
  </si>
  <si>
    <t>Atención psicosocial</t>
  </si>
  <si>
    <t>Este activo de información contiene documentos producidos con ocasión de la atención psicosocial.</t>
  </si>
  <si>
    <t>Sin reserva</t>
  </si>
  <si>
    <t>Si</t>
  </si>
  <si>
    <t>Dato personal público</t>
  </si>
  <si>
    <t>Ley 1712 de 2014. Ley de Transparencia y del Derecho de Acceso a la Información Pública. Artículo 18. Información exceptuada por daño de derechos a personas naturales o jurídicas. a) El derecho de toda persona a la intimidad; b) El derecho de toda persona a la vida, la salud o la seguridad.</t>
  </si>
  <si>
    <t xml:space="preserve">Ley 1581 de 2012. Por la cual se dictan disposiciones generales para la protección de datos personales. Artículo 4°. Principios para el Tratamiento de datos personales. h) Principio de confidencialidad: Todas las personas que intervengan en el Tratamiento de datos personales que no tengan la naturaleza de públicos están obligadas a garantizar la reserva de la información, inclusive después de finalizada su relación con alguna de las labores que comprende el Tratamiento, pudiendo sólo realizar suministro o comunicación de datos personales cuando ello corresponda al desarrollo de las actividades autorizadas en la presente ley y en los términos de la misma.
Ley 1755 de 2015. Derecho Fundamental de Petición. Artículo 24. Informaciones y documentos reservados. 3. Los que involucren derechos a la privacidad e intimidad de las personas (...).
Ley 1257 de 2008. Por la cual se dictan normas de sensibilización, prevención y sanción de formas de violencia y discriminación contra las mujeres, se reforman los Códigos Penal, de Procedimiento Penal, la Ley 294 de 1996 y se dictan otras disposiciones. Artículo 8°. Derechos de las víctimas de violencia. Toda víctima de alguna de las formas de violencia previstas en la presente ley, además de los contemplados en el artículo 11 de la Ley 906 de 2004 y el artículo 15 de la Ley 360 de 1997, tiene derecho a: f) Ser tratada con reserva de identidad al recibir la asistencia médica, legal, o asistencia social respecto de sus datos personales, los de sus descendientes o los de cualquiera otra persona que esté bajo su guarda o custodia.
Ley 1719 de 2014. Por la cual se modifican algunos artículos de las Leyes 599 de 2000, 906 de 2004 y se adoptan medidas para garantizar el acceso a la justicia de las víctimas de violencia sexual, en especial la violencia sexual con ocasión del conflicto armado, y se dictan otras disposiciones. Artículo 13. Derechos y Garantías para las Víctimas de Violencia Sexual. (...) 1. Que se preserve en todo momento la intimidad y privacidad manteniendo la confidencialidad de la información sobre su nombre, residencia, teléfono, lugar de trabajo o estudio, entre otros, incluyendo la de su familia y personas allegadas. Esta protección es irrenunciable para las víctimas menores de 18 años.
</t>
  </si>
  <si>
    <t>Reserva total</t>
  </si>
  <si>
    <t>Ilimitado</t>
  </si>
  <si>
    <t>Dato personal privado</t>
  </si>
  <si>
    <t>La finalidad de la recolección de los datos personales consiste en obtener la autorización expresa, previa e informada de los titulares para la publicación, comunicación, emisión y divulgación de registros fotográficos y/o fílmicos captados en el marco de eventos institucionales. Dicha autorización habilita su uso en medios de comunicación impresos y electrónicos, plataformas digitales, redes sociales y demás medios existentes o que se desarrollen en el futuro, con fines informativos, institucionales y promocionales, conforme a los objetivos misionales y comunicacionales de la Alcaldía Mayor de Bogotá.</t>
  </si>
  <si>
    <t>Ley 1712 de 2014. Ley de Transparencia y del Derecho de Acceso a la Información Pública. Artículo 19. Información exceptuada por daño a los intereses públicos. (...) Parágrafo: Se exceptúan también los documentos que contengan las opiniones o puntos de vista que formen parte del proceso deliberativo de los servidores públicos.</t>
  </si>
  <si>
    <t>Reserva parcial</t>
  </si>
  <si>
    <t>5 años</t>
  </si>
  <si>
    <t>Ley 1712 de 2014. Ley de Transparencia y del Derecho de Acceso a la Información Pública. Artículo 19. Información exceptuada por daño a los intereses públicos. (...) a. La defensa y seguridad nacional.</t>
  </si>
  <si>
    <t>15 Años</t>
  </si>
  <si>
    <t>Dato sensible</t>
  </si>
  <si>
    <t>Ley 1712 de 2014. Ley de Transparencia y del Derecho de Acceso a la Información Pública. Artículo 19. Información exceptuada por daño a los intereses públicos. e) El debido proceso y la igualdad de las partes en los procesos judiciales.</t>
  </si>
  <si>
    <t>Ley 1564 de 2012. Código General del Proceso. Artículo  123.  Examen de los expedientes. Los expedientes solo podrán ser examinados: 1. Por las partes, sus apoderados y los dependientes autorizados (...). 2. Por los abogados inscritos que no tengan la calidad de apoderados de las partes (...). 3. Por los auxiliares de la justicia en los casos donde estén actuando (...) 4. Por los funcionarios públicos en razón de su cargo. 5. Por las personas autorizadas por el juez (...). 6. Por los directores y miembros de consultorio jurídico debidamente acreditados (...).</t>
  </si>
  <si>
    <t>Los datos personales se tratan con la finalidad de elaborar, sustentar y gestionar la documentación requerida para la defensa jurídica de la entidad en los procesos de Acción de Tutela, así como para atender de manera oportuna y adecuada las solicitudes, requerimientos y órdenes formuladas por el juez constitucional y la parte accionante, en cumplimiento de las obligaciones legales y constitucionales a cargo de la entidad.</t>
  </si>
  <si>
    <t>Acuerdo 001 de 2025. Por el cual se establece el reglamento del Comité de Defensa Judicial, Conciliación y Repetición de la Empresa de Renovación y Desarrollo Urbano de Bogotá D.C. Artículo 16. Confidencialidad y reserva de las sesiones, fichas Técnicas y Actas del Comité de Defensa Judicial y Conciliación. Por la naturaleza de los temas tratados, los integrantes permanentes del Comité y quienes sean invitados al mismo se comprometen a guardar confidencialidad en torno a la información que le sea presentada y entregada, así como a no utilizarla en beneficio propio o de terceros.
Las actas y fichas del Comité de Conciliación gozan de reserva legal por tratarse de información pública reservada, según lo previsto en el parágrafo del artículo 19 de la Ley 1712 de 2014.</t>
  </si>
  <si>
    <t>10 años</t>
  </si>
  <si>
    <t>Dato semiprivado</t>
  </si>
  <si>
    <t>Los datos personales se tratan con la finalidad de documentar y sustentar el análisis, deliberación y toma de decisiones del Comité de Conciliación en relación con asuntos jurídicos, procesos judiciales y extrajudiciales, la evaluación del riesgo litigioso, la procedencia de mecanismos alternativos de solución de conflictos y la formulación de políticas de prevención del daño antijurídico</t>
  </si>
  <si>
    <t>Los datos personales se tratan con la finalidad de elaborar y documentar las actas de las reuniones del Grupo Interdisciplinario, así como de preparar, analizar y sustentar las fichas de los casos que deben ser presentados y evaluados ante el Comité de Conciliación, en el marco de las funciones legales de prevención del daño antijurídico, gestión del riesgo litigioso y toma de decisiones institucionales.</t>
  </si>
  <si>
    <t xml:space="preserve">Ley 1712 de 2014. Ley de Transparencia y del Derecho de Acceso a la Información Pública. Artículo 19. Información exceptuada por daño a los intereses públicos. h) La estabilidad macroeconómica y financiera del país.
</t>
  </si>
  <si>
    <t>Ley 2220 de 2022. Por medio de la cual se expide el Estatuto de Conciliación y se dictan otras disposiciones. Artículo 129. Reserva legal de las estrategias de defensa jurídica. Si la decisión de no conciliar implica señalar total o parcialmente la estrategia de defensa jurídica de la entidad, el documento en el que conste la decisión gozará de reserva conforme lo dispuesto en los literales e) y h) y el parágrafo del artículo 19 de la Ley 1712 de 2014, o la norma que los modifique, adicione o sustituya.</t>
  </si>
  <si>
    <t>Los datos personales se tratan con la finalidad de gestionar, analizar y sustentar los trámites de conciliación prejudicial en los que interviene la entidad, elaborar los documentos y actuaciones requeridas dentro del procedimiento, evaluar la procedencia de acuerdos conciliatorios, cumplir los requisitos legales previos al ejercicio de acciones judiciales y soportar la defensa jurídica y la prevención del daño antijurídico, en cumplimiento de las obligaciones legales y reglamentarias a cargo de la entidad.</t>
  </si>
  <si>
    <t>Los datos personales se tratan con la finalidad de gestionar, sustentar y documentar la defensa jurídica de la entidad dentro de los procesos judiciales y extrajudiciales en los que interviene, elaborar y presentar las actuaciones procesales correspondientes, atender los requerimientos de las autoridades judiciales y administrativas competentes y cumplir las órdenes judiciales proferidas.</t>
  </si>
  <si>
    <t>La finalidad de la recolección de los datos personales consiste en documentar y dejar constancia de la conformación, funcionamiento, deliberaciones, decisiones, recomendaciones y compromisos adoptados por el Comité Institucional de Coordinación de Control Interno, así como de la participación de sus integrantes y asistentes. Esta información se recolecta con el propósito de apoyar la planeación, seguimiento, evaluación y mejora continua del Sistema de Control Interno de la entidad, garantizar la trazabilidad de las actuaciones administrativas, y servir como soporte probatorio y de consulta para el cumplimiento de las funciones legales y reglamentarias del comité.</t>
  </si>
  <si>
    <t>Ley 1712 de 2014. Ley de Transparencia y del Derecho de Acceso a la Información Pública. Artículo 19. Información exceptuada por daño a los intereses públicos. d) La prevención, investigación y persecución de los delitos y las faltas disciplinarias, mientras que no se haga efectiva la medida de aseguramiento o se formule pliego de cargos, según el caso.</t>
  </si>
  <si>
    <t>Ley 1952 de 2019. Por medio de la cual se expide el código general disciplinario se derogan la ley 734 de 2002 y algunas disposiciones de la ley 1474 de 2011, relacionadas con el derecho disciplinario. Artículo 115 Reserva de la actuación disciplinaria. 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t>
  </si>
  <si>
    <r>
      <t>La finalidad es </t>
    </r>
    <r>
      <rPr>
        <sz val="11"/>
        <color rgb="FF0A0A0A"/>
        <rFont val="Times New Roman"/>
        <family val="1"/>
      </rPr>
      <t>investigar, esclarecer y sancionar (o archivar) faltas disciplinarias, buscando asegurar el cumplimiento de los fines del Estado y la correcta función pública, lo cual incluye identificar al presunto autor, verificar la conducta, aplicar el debido proceso y proteger los derechos del implicado, todo bajo principios de legalidad, finalidad, transparencia y seguridad. </t>
    </r>
  </si>
  <si>
    <t>Las actas del CCMB se complementan con el registro general de asistencia a reunión el cual contiene datos sensibles. Dicho formato tiene la autorización de tratamiento de datos personales.</t>
  </si>
  <si>
    <t>La finalidad de la recolección de los datos personales consiste en registrar, gestionar y hacer seguimiento integral a los procesos de atención, orientación y acompañamiento desarrollados por la entidad en el marco de sus programas, servicios y estrategias dirigidas a mujeres que ejercen actividades sexuales pagadas.</t>
  </si>
  <si>
    <t>La finalidad de la recolección de los datos personales consiste en registrar, gestionar y hacer seguimiento integral a los procesos de atención, orientación y acompañamiento desarrollados por la entidad en el marco de sus programas, servicios y estrategias dirigidas a mujeres que realizan actividades sexuales pagadas.</t>
  </si>
  <si>
    <t>Ley 1581 de 2012. Por la cual se dictan disposiciones generales para la protección de datos personales. Artículo 4°. Principios para el Tratamiento de datos personales. h) Principio de confidencialidad: Todas las personas que intervengan en el Tratamiento de datos personales que no tengan la naturaleza de públicos están obligadas a garantizar la reserva de la información, inclusive después de finalizada su relación con alguna de las labores que comprende el Tratamiento, pudiendo sólo realizar suministro o comunicación de datos personales cuando ello corresponda al desarrollo de las actividades autorizadas en la presente ley y en los términos de la misma.
Ley 1755 de 2015. Derecho Fundamental de Petición. Artículo 24. Informaciones y documentos reservados. 3. Los que involucren derechos a la privacidad e intimidad de las personas (...).</t>
  </si>
  <si>
    <t>Los datos personales se tratan con la finalidad de documentar la conformación, participación, deliberaciones, acuerdos y compromisos adoptados en la Mesa de Territorialización de la Política Pública de Mujeres y Equidad de Género y de la Transversalización de la Igualdad de Género en el nivel local.</t>
  </si>
  <si>
    <t>Los datos personales se tratan con la finalidad de registrar y dar soporte a la conformación, funcionamiento, participación y decisiones adoptadas en los Comités Operativos Locales de Mujer y Género – COLMYG.</t>
  </si>
  <si>
    <t>Los datos personales se tratan con la finalidad de documentar la participación, deliberaciones, propuestas, recomendaciones y acuerdos adoptados en los Consejos Locales de Mujeres – CLM.</t>
  </si>
  <si>
    <t>Los datos personales se tratan con la finalidad de registrar, gestionar y hacer seguimiento integral a los procesos de atención, orientación, acompañamiento psicosocial y jurídico brindados a mujeres víctimas de violencias en el marco de los servicios prestados por las Casas de Igualdad de Oportunidades para las Mujeres.</t>
  </si>
  <si>
    <t>Los datos personales se tratan con la finalidad de registrar, caracterizar y hacer seguimiento a la participación de grupos, redes y organizaciones de mujeres en los planes de fortalecimiento desarrollados por la entidad.</t>
  </si>
  <si>
    <t>Ilimitada</t>
  </si>
  <si>
    <t>Los datos personales se tratan con la finalidad de gestionar la inscripción, participación, seguimiento y evaluación de las personas vinculadas a los procesos de formación de la Escuela Política Lidera Par. La información recolectada se utiliza para organizar las actividades formativas, verificar el cumplimiento de requisitos, registrar avances y resultados del proceso educativo.</t>
  </si>
  <si>
    <t>Los datos personales se tratan con la finalidad de documentar la participación, deliberaciones, acuerdos y directrices adoptadas en la Mesa de Trabajo del Sistema Orgánico, Funcional, Integral y Articulador de Protección Integral a las Mujeres Víctimas de Violencias – SOFIA, así como de apoyar la coordinación y articulación interinstitucional para la implementación y seguimiento del sistema.</t>
  </si>
  <si>
    <t>Los datos personales se tratan con la finalidad de documentar la conformación, participación, deliberaciones, análisis, acuerdos y recomendaciones adoptadas en los Consejos Locales de Seguridad de Mujeres, orientados a la prevención, atención y seguimiento de situaciones que afectan la seguridad y los derechos de las mujeres en el nivel local.</t>
  </si>
  <si>
    <t>Los datos personales se tratan con la finalidad de registrar, gestionar y hacer seguimiento a los procesos de orientación, atención psicosocial y/o psicojurídica brindados a las personas atendidas por la entidad. La información recolectada se utiliza para valorar las situaciones individuales, diseñar e implementar planes de intervención, articular acciones institucionales, evaluar la efectividad de las atenciones, garantizar la continuidad del servicio y dar cumplimiento a las funciones legales y misionales de la entidad.</t>
  </si>
  <si>
    <t>Los datos personales se tratan con la finalidad de registrar, gestionar y hacer seguimiento integral a los procesos de atención, orientación, acompañamiento psicosocial y jurídico brindados a mujeres víctimas de violencias en las casas refugio.</t>
  </si>
  <si>
    <t>Los datos personales se tratan mediante actividades de recolección, registro, análisis, sistematización, consulta, uso, conservación y actualización, con el fin de elaborar informes de análisis de casos que permitan evaluar situaciones particulares, identificar factores de riesgo y protección, formular recomendaciones técnicas y apoyar la toma de decisiones institucionales. El tratamiento se realiza bajo criterios de confidencialidad, reserva y acceso restringido, garantizando la protección de los datos personales y sensibles conforme a la normativa vigente.</t>
  </si>
  <si>
    <t xml:space="preserve">Ley 1712 de 2014. Ley de Transparencia y del Derecho de Acceso a la Información Pública. Artículo 18. Información exceptuada por daño de derechos a personas naturales o jurídicas. a) El derecho de toda persona a la intimidad. </t>
  </si>
  <si>
    <t>Ley 1581 de 2012. Por la cual se dictan disposiciones generales para la protección de datos personales. Artículo 4°. Principios para el Tratamiento de datos personales. h) Principio de confidencialidad: Todas las personas que intervengan en el Tratamiento de datos personales que no tengan la naturaleza de públicos están obligadas a garantizar la reserva de la información, inclusive después de finalizada su relación con alguna de las labores que comprende el Tratamiento, pudiendo sólo realizar suministro o comunicación de datos personales cuando ello corresponda al desarrollo de las actividades autorizadas en la presente ley y en los términos de la misma.
Ley 1755 de 2015. Derecho Fundamental de Petición. Artículo 24. Informaciones y documentos reservados.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</si>
  <si>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Decreto 624 de 1989. Estatuto Tributario. Artículo 849-4. Reserva del Expediente en la Etapa de Cobro. &lt;Artículo adicionado por el artículo 102 de la Ley 6 de 1992. El nuevo texto es el siguiente:&gt; Los expedientes de las Oficinas de Cobranzas solo podrán ser examinados por el contribuyente o su apoderado legalmente constituido, o abogados autorizados mediante memorial presentado personalmente por el contribuyente.
Ley 1266 de 2008. Bases de Datos Personales. Artículo 4°. Principios de la administración de datos. g) Principio de confidencialidad. Todas las personas naturales o jurídicas que intervengan en la administración de datos personales que no tengan la naturaleza de públicos están obligadas en todo tiempo a garantizar la reserva de la información.</t>
  </si>
  <si>
    <t>Decreto 624 de 1989. Estatuto Tributario. Artículo 583. Reserva de la Declaración. (...). Los bancos y demás entidades que en virtud de la autorización para recaudar los impuestos y recibir las declaraciones tributarias, de competencia de la Dirección General de Impuestos Nacionales&lt;1&gt;, conozcan las informaciones y demás datos de carácter tributario de las declaraciones, deberán guardar la más absoluta reserva con relación a ellos y sólo los podrán utilizar para los fines del procesamiento de la información, que demanden los reportes de recaudo y recepción, exigidos por el Ministerio de Hacienda y Crédito Público.
Ley 1266 de 2008. Bases de Datos Personales. Artículo 4°. Principios de la administración de datos. g) Principio de confidencialidad. Todas las personas naturales o jurídicas que intervengan en la administración de datos personales que no tengan la naturaleza de públicos están obligadas en todo tiempo a garantizar la reserva de la información.
Ley 1755 de 2015. Derecho Fundamental de Petición. Artículo 24. Informaciones y documentos reservados. 5. Los datos referentes a la información financiera y comercial, en los términos de la Ley Estatutaria 1266 de 2008.</t>
  </si>
  <si>
    <t>SI</t>
  </si>
  <si>
    <t>Decreto 1860 de 2021. Adiciona el Decreto 1082 de 2015. Artículo 2.2.1.2.4.2.17. Factores de desempate y acreditación. Parágrafo 3. Conforme con el artículo 18 de la Ley 1712 de 2014 y los artículos 5 y 6 de la Ley 1581 de 2012, la Entidad Estatal garantizará el derecho a la reserva legal de toda aquella información que acredita el cumplimiento de los factores de desempate de: i) las mujeres víctimas de violencia intrafamiliar, ii) las personas en proceso de reincorporación y/o reintegración y iii) la población indígena, negra, afrocolombiana, raizal, palenquera, Rrom o gitana.</t>
  </si>
  <si>
    <t>La finalidad de la recolección de los datos personales consiste en documentar y dejar constancia de la conformación, funcionamiento, deliberaciones, decisiones y recomendaciones de la Comisión de Personal, así como de la participación de sus integrantes y de los asuntos tratados en relación con la administración del talento humano.</t>
  </si>
  <si>
    <t>Ley 1010 de 2006. Acoso Laboral. Artículo 9°. Medidas preventivas y correctivas del acoso laboral. 1. Los reglamentos de trabajo de las empresas e instituciones deberán prever mecanismos de prevención de las conductas de acoso laboral y establecer un procedimiento interno, confidencial, conciliatorio y efectivo para superar las que ocurran en el lugar de trabajo.
Ley 1581 de 2012. Por la cual se dictan disposiciones generales para la protección de datos personales. Artículo 4°. Principios para el Tratamiento de datos personales. h) Principio de confidencialidad: Todas las personas que intervengan en el Tratamiento de datos personales que no tengan la naturaleza de públicos están obligadas a garantizar la reserva de la información, inclusive después de finalizada su relación con alguna de las labores que comprende el Tratamiento, pudiendo sólo realizar suministro o comunicación de datos personales cuando ello corresponda al desarrollo de las actividades autorizadas en la presente ley y en los términos de la misma.
Ley 1755 de 2015. Derecho Fundamental de Petición. Artículo 24. Informaciones y documentos reservados.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</si>
  <si>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La finalidad de la recolección de los datos personales consiste en documentar y dejar constancia de la conformación, funcionamiento, deliberaciones, actuaciones, recomendaciones y acuerdos adoptados por el Comité de Convivencia Laboral, así como de la participación de sus integrantes y de las situaciones analizadas en el marco de sus competencias.</t>
  </si>
  <si>
    <t>Ley 1712 de 2014. Ley de Transparencia y del Derecho de Acceso a la Información Pública. Artículo 18. Información exceptuada por daño de derechos a personas naturales o jurídicas. a) El derecho de toda persona a la intimidad. b) El derecho de toda persona a la vida, la salud o la seguridad.</t>
  </si>
  <si>
    <t>La finalidad de la recolección de los datos personales consiste en documentar y dejar constancia de la conformación, funcionamiento, deliberaciones, actuaciones, recomendaciones y acuerdos adoptados por el Comité Paritario de Seguridad y Salud en el Trabajo - COPASST, así como de la participación de sus integrantes y de las situaciones analizadas en el marco de sus competencias.</t>
  </si>
  <si>
    <t>La finalidad de la recolección de los datos personales consiste en documentar y dejar constancia de la conformación, funcionamiento, deliberaciones, actuaciones, recomendaciones y acuerdos adoptados por el Equipo Técnico de Apoyo en Teletrabajo, así como de la participación de sus integrantes y de las situaciones analizadas en el marco de sus competencias.</t>
  </si>
  <si>
    <t>La finalidad de la recolección de los datos personales consiste en documentar, formalizar y dejar constancia de los acuerdos sindicales suscritos entre la entidad y las organizaciones sindicales, así como de la participación de sus representantes y de los compromisos pactados.</t>
  </si>
  <si>
    <t>La finalidad de la recolección de los datos personales consiste en registrar, administrar y conservar la información personal, laboral, administrativa y funcional de los servidores públicos y exservidores de la entidad, derivada de su vinculación, permanencia y retiro. Esta información se recolecta con el propósito de soportar la gestión del talento humano, garantizar el reconocimiento y ejercicio de derechos y el cumplimiento de deberes laborales, servir como prueba de las actuaciones administrativas relacionadas con la carrera administrativa, la seguridad social, el régimen salarial y prestacional, y dar cumplimiento a las obligaciones legales y reglamentarias en materia de administración de personal.</t>
  </si>
  <si>
    <t>Ley 1266 de 2008. Bases de Datos Personales. Artículo 4°. Principios de la administración de datos. g) Principio de confidencialidad. Todas las personas naturales o jurídicas que intervengan en la administración de datos personales que no tengan la naturaleza de públicos están obligadas en todo tiempo a garantizar la reserva de la información.
Ley 1581 de 2012. Por la cual se dictan disposiciones generales para la protección de datos personales. Artículo 4°. Principios para el Tratamiento de datos personales. h) Principio de confidencialidad: Todas las personas que intervengan en el Tratamiento de datos personales que no tengan la naturaleza de públicos están obligadas a garantizar la reserva de la información, inclusive después de finalizada su relación con alguna de las labores que comprende el Tratamiento, pudiendo sólo realizar suministro o comunicación de datos personales cuando ello corresponda al desarrollo de las actividades autorizadas en la presente ley y en los términos de la misma.
Ley 1755 de 2015. Derecho Fundamental de Petición. Artículo 24. Informaciones y documentos reservados.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</si>
  <si>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La finalidad de la recolección de los datos personales consiste en registrar, administrar y procesar la información personal, laboral, financiera y de seguridad social de los servidores públicos y exservidores de la entidad, con el propósito de liquidar, reconocer y pagar salarios, prestaciones sociales, aportes parafiscales y demás emolumentos derivados de la relación laboral.</t>
  </si>
  <si>
    <t>La finalidad de la recolección de los datos personales consiste en planificar, ejecutar, documentar y hacer seguimiento a las actividades, programas, responsabilidades y acciones previstas en el Sistema de Gestión de la Seguridad y Salud en el Trabajo – SG-SST, así como identificar a los responsables y participantes de dichas actividades. Esta información se recolecta con el propósito de prevenir accidentes de trabajo y enfermedades laborales, promover condiciones de trabajo seguras y saludables, apoyar la toma de decisiones en materia de seguridad y salud en el trabajo, y dar cumplimiento a las obligaciones legales y reglamentarias aplicables a la entidad.</t>
  </si>
  <si>
    <t>La finalidad de la recolección de los datos personales consiste en gestionar, formalizar y hacer seguimiento a los procesos de vinculación formativa de practicantes o pasantes, incluyendo la identificación de los participantes, la verificación de requisitos académicos y administrativos, la asignación de actividades formativas y la evaluación de su desempeño. Esta información se recolecta con el propósito de apoyar los procesos de formación académica, garantizar el cumplimiento de los convenios y disposiciones legales aplicables, y servir como soporte de las actuaciones administrativas derivadas de la relación formativa entre la entidad y las instituciones educativas y los estudiantes vinculados.</t>
  </si>
  <si>
    <t>Artículo 15 de la Constitución.</t>
  </si>
  <si>
    <t>Artículo 19 de la Ley 1712 de 2014 (información reservada).</t>
  </si>
  <si>
    <t>Artículo 15 de la Constitución Política (protección de datos personales).</t>
  </si>
  <si>
    <t>Artículo 19 de la Ley 1712 de 2014.</t>
  </si>
  <si>
    <t>Artículo 15 de la Constitución Política.</t>
  </si>
  <si>
    <t>Artículo 18 de la Ley 1712 de 2014.</t>
  </si>
  <si>
    <t>Artículo 18 y 19 de la Ley 1712 de 2014.</t>
  </si>
  <si>
    <t>Artículo 15 de la Constitución (protección de datos personales).</t>
  </si>
  <si>
    <t>Artículo 18 de la Ley 1712 de 2014 (información clasificada).</t>
  </si>
  <si>
    <t>Pública</t>
  </si>
  <si>
    <t>privad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</si>
</sst>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0"/>
      <color rgb="FF000000"/>
      <name val="Calibri"/>
      <family val="2"/>
    </font>
    <font>
      <sz val="10"/>
      <color rgb="FF000000"/>
      <name val="Arial"/>
      <family val="34"/>
    </font>
    <font>
      <sz val="10"/>
      <color rgb="FF000000"/>
      <name val="Tahoma"/>
      <family val="2"/>
    </font>
    <font>
      <b/>
      <sz val="18"/>
      <color rgb="FF000000"/>
      <name val="Arial"/>
      <family val="34"/>
    </font>
    <font>
      <b/>
      <sz val="10"/>
      <color rgb="FF000000"/>
      <name val="Arial"/>
      <family val="34"/>
    </font>
    <font>
      <sz val="11"/>
      <color rgb="FF000000"/>
      <name val="Times New Roman"/>
      <family val="1"/>
    </font>
    <font>
      <sz val="11"/>
      <name val="Times New Roman"/>
      <family val="1"/>
    </font>
    <font>
      <b/>
      <sz val="12"/>
      <color theme="1"/>
      <name val="Calibri"/>
      <family val="2"/>
      <scheme val="minor"/>
    </font>
    <font>
      <sz val="10"/>
      <name val="Arial"/>
      <family val="2"/>
    </font>
    <font>
      <b/>
      <sz val="10"/>
      <color rgb="FF000000"/>
      <name val="Arial"/>
      <family val="2"/>
    </font>
    <font>
      <sz val="11"/>
      <color rgb="FF000000"/>
      <name val="Calibri"/>
      <family val="2"/>
      <scheme val="minor"/>
    </font>
    <font>
      <b/>
      <sz val="11"/>
      <color rgb="FF000000"/>
      <name val="Calibri"/>
      <family val="2"/>
      <scheme val="minor"/>
    </font>
    <font>
      <b/>
      <sz val="12"/>
      <color rgb="FF000000"/>
      <name val="Calibri"/>
      <family val="2"/>
      <scheme val="minor"/>
    </font>
    <font>
      <sz val="9"/>
      <color indexed="81"/>
      <name val="Tahoma"/>
      <family val="2"/>
    </font>
    <font>
      <sz val="12"/>
      <color rgb="FF000000"/>
      <name val="Arial"/>
      <family val="2"/>
    </font>
    <font>
      <b/>
      <sz val="12"/>
      <name val="Arial"/>
      <family val="2"/>
    </font>
    <font>
      <sz val="12"/>
      <color theme="1"/>
      <name val="Arial"/>
      <family val="2"/>
    </font>
    <font>
      <sz val="11"/>
      <color theme="1"/>
      <name val="Arial"/>
      <family val="2"/>
    </font>
    <font>
      <b/>
      <sz val="12"/>
      <color theme="0"/>
      <name val="Arial"/>
      <family val="2"/>
    </font>
    <font>
      <b/>
      <sz val="8"/>
      <color theme="0"/>
      <name val="Arial"/>
      <family val="2"/>
    </font>
    <font>
      <sz val="8"/>
      <color theme="1"/>
      <name val="Arial"/>
      <family val="2"/>
    </font>
    <font>
      <sz val="11"/>
      <name val="Arial"/>
      <family val="2"/>
    </font>
    <font>
      <sz val="11"/>
      <color rgb="FF000000"/>
      <name val="Arial"/>
      <family val="2"/>
    </font>
    <font>
      <b/>
      <sz val="11"/>
      <color theme="1"/>
      <name val="Arial"/>
      <family val="2"/>
    </font>
    <font>
      <b/>
      <sz val="16"/>
      <color rgb="FF000000"/>
      <name val="Arial"/>
      <family val="2"/>
    </font>
    <font>
      <b/>
      <sz val="11"/>
      <color rgb="FF000000"/>
      <name val="Arial"/>
      <family val="2"/>
    </font>
    <font>
      <b/>
      <sz val="10"/>
      <color theme="0"/>
      <name val="Arial"/>
      <family val="2"/>
    </font>
    <font>
      <b/>
      <sz val="12"/>
      <color rgb="FF000000"/>
      <name val="Arial"/>
      <family val="2"/>
    </font>
    <font>
      <b/>
      <sz val="11"/>
      <color rgb="FFFF0000"/>
      <name val="Arial"/>
      <family val="2"/>
    </font>
    <font>
      <sz val="11"/>
      <color theme="1"/>
      <name val="Times New Roman"/>
      <family val="1"/>
    </font>
    <font>
      <sz val="11"/>
      <color rgb="FF0A0A0A"/>
      <name val="Times New Roman"/>
      <family val="1"/>
    </font>
  </fonts>
  <fills count="13">
    <fill>
      <patternFill patternType="none"/>
    </fill>
    <fill>
      <patternFill patternType="gray125"/>
    </fill>
    <fill>
      <patternFill patternType="solid">
        <fgColor theme="0"/>
        <bgColor indexed="64"/>
      </patternFill>
    </fill>
    <fill>
      <patternFill patternType="solid">
        <fgColor rgb="FFA67CA8"/>
        <bgColor indexed="64"/>
      </patternFill>
    </fill>
    <fill>
      <patternFill patternType="solid">
        <fgColor rgb="FFF98229"/>
        <bgColor indexed="64"/>
      </patternFill>
    </fill>
    <fill>
      <patternFill patternType="solid">
        <fgColor rgb="FFEC99A6"/>
        <bgColor indexed="64"/>
      </patternFill>
    </fill>
    <fill>
      <patternFill patternType="solid">
        <fgColor theme="4" tint="-0.249977111117893"/>
        <bgColor indexed="64"/>
      </patternFill>
    </fill>
    <fill>
      <patternFill patternType="solid">
        <fgColor rgb="FFD9D9D9"/>
        <bgColor rgb="FF000000"/>
      </patternFill>
    </fill>
    <fill>
      <patternFill patternType="solid">
        <fgColor rgb="FFFFFFFF"/>
        <bgColor rgb="FF000000"/>
      </patternFill>
    </fill>
    <fill>
      <patternFill patternType="solid">
        <fgColor theme="9" tint="0.39997558519241921"/>
        <bgColor indexed="64"/>
      </patternFill>
    </fill>
    <fill>
      <patternFill patternType="solid">
        <fgColor rgb="FFFFFF00"/>
        <bgColor indexed="64"/>
      </patternFill>
    </fill>
    <fill>
      <patternFill patternType="solid">
        <fgColor rgb="FFFFC000"/>
        <bgColor indexed="64"/>
      </patternFill>
    </fill>
    <fill>
      <patternFill patternType="solid">
        <fgColor rgb="FF0070C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s>
  <cellStyleXfs count="2">
    <xf numFmtId="0" fontId="0" fillId="0" borderId="0"/>
    <xf numFmtId="9" fontId="9" fillId="0" borderId="0" applyFont="0" applyFill="0" applyBorder="0" applyAlignment="0" applyProtection="0"/>
  </cellStyleXfs>
  <cellXfs count="140">
    <xf numFmtId="0" fontId="0" fillId="0" borderId="0" xfId="0"/>
    <xf numFmtId="0" fontId="0" fillId="0" borderId="9" xfId="0" applyBorder="1"/>
    <xf numFmtId="0" fontId="6" fillId="8" borderId="9" xfId="0" applyFont="1" applyFill="1" applyBorder="1" applyAlignment="1">
      <alignment vertical="center" wrapText="1"/>
    </xf>
    <xf numFmtId="0" fontId="7" fillId="8" borderId="9" xfId="0" applyFont="1" applyFill="1" applyBorder="1" applyAlignment="1">
      <alignment vertical="center" wrapText="1"/>
    </xf>
    <xf numFmtId="0" fontId="8" fillId="9" borderId="0" xfId="0" applyFont="1" applyFill="1" applyAlignment="1">
      <alignment horizontal="center" vertical="center"/>
    </xf>
    <xf numFmtId="0" fontId="0" fillId="10" borderId="9" xfId="0" applyFill="1" applyBorder="1"/>
    <xf numFmtId="0" fontId="11" fillId="0" borderId="0" xfId="0" applyFont="1" applyAlignment="1">
      <alignment horizontal="left" vertical="top" wrapText="1"/>
    </xf>
    <xf numFmtId="0" fontId="11" fillId="0" borderId="0" xfId="0" applyFont="1" applyAlignment="1">
      <alignment horizontal="left" vertical="top"/>
    </xf>
    <xf numFmtId="0" fontId="15" fillId="2" borderId="0" xfId="0" applyFont="1" applyFill="1" applyAlignment="1" applyProtection="1">
      <alignment vertical="center"/>
      <protection locked="0"/>
    </xf>
    <xf numFmtId="0" fontId="17" fillId="2" borderId="0" xfId="0" applyFont="1" applyFill="1" applyAlignment="1">
      <alignment vertical="center"/>
    </xf>
    <xf numFmtId="0" fontId="18" fillId="0" borderId="0" xfId="0" applyFont="1"/>
    <xf numFmtId="0" fontId="19" fillId="3" borderId="0" xfId="0" applyFont="1" applyFill="1" applyAlignment="1">
      <alignment horizontal="center" vertical="center"/>
    </xf>
    <xf numFmtId="0" fontId="19" fillId="3" borderId="8" xfId="0" applyFont="1" applyFill="1" applyBorder="1" applyAlignment="1">
      <alignment horizontal="center" vertical="center"/>
    </xf>
    <xf numFmtId="0" fontId="20" fillId="4" borderId="6" xfId="0" applyFont="1" applyFill="1" applyBorder="1" applyAlignment="1">
      <alignment horizontal="center" vertical="center" wrapText="1"/>
    </xf>
    <xf numFmtId="0" fontId="19" fillId="4" borderId="0" xfId="0" applyFont="1" applyFill="1" applyAlignment="1">
      <alignment horizontal="center" vertical="center"/>
    </xf>
    <xf numFmtId="0" fontId="20" fillId="6" borderId="14"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4" borderId="15" xfId="0" applyFont="1" applyFill="1" applyBorder="1" applyAlignment="1" applyProtection="1">
      <alignment horizontal="center" vertical="center" wrapText="1"/>
      <protection locked="0"/>
    </xf>
    <xf numFmtId="0" fontId="20" fillId="4" borderId="16" xfId="0" applyFont="1" applyFill="1" applyBorder="1" applyAlignment="1" applyProtection="1">
      <alignment horizontal="center" vertical="center" wrapText="1"/>
      <protection locked="0"/>
    </xf>
    <xf numFmtId="0" fontId="20" fillId="4" borderId="17" xfId="0" applyFont="1" applyFill="1" applyBorder="1" applyAlignment="1" applyProtection="1">
      <alignment horizontal="center" vertical="center" wrapText="1"/>
      <protection locked="0"/>
    </xf>
    <xf numFmtId="0" fontId="20" fillId="5" borderId="15" xfId="0" applyFont="1" applyFill="1" applyBorder="1" applyAlignment="1" applyProtection="1">
      <alignment horizontal="center" vertical="center" wrapText="1"/>
      <protection locked="0"/>
    </xf>
    <xf numFmtId="0" fontId="20" fillId="5" borderId="16" xfId="0" applyFont="1" applyFill="1" applyBorder="1" applyAlignment="1" applyProtection="1">
      <alignment horizontal="center" vertical="center" wrapText="1"/>
      <protection locked="0"/>
    </xf>
    <xf numFmtId="0" fontId="20" fillId="5" borderId="17" xfId="0" applyFont="1" applyFill="1" applyBorder="1" applyAlignment="1" applyProtection="1">
      <alignment horizontal="center" vertical="center" wrapText="1"/>
      <protection locked="0"/>
    </xf>
    <xf numFmtId="0" fontId="20" fillId="6" borderId="15" xfId="0" applyFont="1" applyFill="1" applyBorder="1" applyAlignment="1" applyProtection="1">
      <alignment horizontal="center" vertical="center" wrapText="1"/>
      <protection locked="0"/>
    </xf>
    <xf numFmtId="0" fontId="20" fillId="6" borderId="16" xfId="0" applyFont="1" applyFill="1" applyBorder="1" applyAlignment="1" applyProtection="1">
      <alignment horizontal="center" vertical="center" wrapText="1"/>
      <protection locked="0"/>
    </xf>
    <xf numFmtId="0" fontId="20" fillId="6" borderId="17" xfId="0" applyFont="1" applyFill="1" applyBorder="1" applyAlignment="1" applyProtection="1">
      <alignment horizontal="center" vertical="center" wrapText="1"/>
      <protection locked="0"/>
    </xf>
    <xf numFmtId="0" fontId="21" fillId="0" borderId="0" xfId="0" applyFont="1"/>
    <xf numFmtId="0" fontId="18" fillId="0" borderId="9" xfId="0" applyFont="1" applyBorder="1" applyAlignment="1">
      <alignment horizontal="center" vertical="center"/>
    </xf>
    <xf numFmtId="0" fontId="18" fillId="0" borderId="9" xfId="0" applyFont="1" applyBorder="1" applyAlignment="1">
      <alignment horizontal="left" vertical="center" wrapText="1"/>
    </xf>
    <xf numFmtId="0" fontId="18" fillId="0" borderId="0" xfId="0" applyFont="1" applyAlignment="1">
      <alignment wrapText="1"/>
    </xf>
    <xf numFmtId="0" fontId="18" fillId="0" borderId="0" xfId="0" applyFont="1" applyAlignment="1">
      <alignment horizontal="left"/>
    </xf>
    <xf numFmtId="0" fontId="25" fillId="0" borderId="9" xfId="0" applyFont="1" applyBorder="1" applyAlignment="1">
      <alignment horizontal="center"/>
    </xf>
    <xf numFmtId="0" fontId="25" fillId="0" borderId="9" xfId="0" applyFont="1" applyBorder="1" applyAlignment="1">
      <alignment horizontal="left"/>
    </xf>
    <xf numFmtId="0" fontId="26" fillId="7" borderId="9" xfId="0" applyFont="1" applyFill="1" applyBorder="1" applyAlignment="1">
      <alignment horizontal="center" vertical="center" wrapText="1"/>
    </xf>
    <xf numFmtId="0" fontId="26" fillId="7" borderId="9" xfId="0" applyFont="1" applyFill="1" applyBorder="1" applyAlignment="1">
      <alignment horizontal="left" vertical="center" wrapText="1"/>
    </xf>
    <xf numFmtId="0" fontId="27" fillId="3" borderId="9" xfId="0" applyFont="1" applyFill="1" applyBorder="1" applyAlignment="1" applyProtection="1">
      <alignment horizontal="left" vertical="center" wrapText="1"/>
      <protection locked="0"/>
    </xf>
    <xf numFmtId="0" fontId="18" fillId="0" borderId="9" xfId="0" applyFont="1" applyBorder="1" applyAlignment="1">
      <alignment horizontal="left" vertical="top" wrapText="1"/>
    </xf>
    <xf numFmtId="0" fontId="23" fillId="0" borderId="9" xfId="0" applyFont="1" applyBorder="1" applyAlignment="1">
      <alignment horizontal="left" vertical="center" wrapText="1"/>
    </xf>
    <xf numFmtId="0" fontId="27" fillId="11" borderId="9" xfId="0" applyFont="1" applyFill="1" applyBorder="1" applyAlignment="1" applyProtection="1">
      <alignment horizontal="left" vertical="center" wrapText="1"/>
      <protection locked="0"/>
    </xf>
    <xf numFmtId="0" fontId="23" fillId="0" borderId="9" xfId="0" applyFont="1" applyBorder="1" applyAlignment="1">
      <alignment horizontal="left" vertical="top" wrapText="1"/>
    </xf>
    <xf numFmtId="0" fontId="27" fillId="5" borderId="9" xfId="0" applyFont="1" applyFill="1" applyBorder="1" applyAlignment="1" applyProtection="1">
      <alignment horizontal="left" vertical="center" wrapText="1"/>
      <protection locked="0"/>
    </xf>
    <xf numFmtId="0" fontId="23" fillId="0" borderId="9" xfId="0" applyFont="1" applyBorder="1" applyAlignment="1">
      <alignment wrapText="1"/>
    </xf>
    <xf numFmtId="0" fontId="27" fillId="12" borderId="9" xfId="0" applyFont="1" applyFill="1" applyBorder="1" applyAlignment="1" applyProtection="1">
      <alignment horizontal="left" vertical="center" wrapText="1"/>
      <protection locked="0"/>
    </xf>
    <xf numFmtId="0" fontId="18" fillId="10" borderId="13" xfId="0" applyFont="1" applyFill="1" applyBorder="1" applyAlignment="1">
      <alignment horizontal="center" vertical="center" wrapText="1"/>
    </xf>
    <xf numFmtId="0" fontId="18" fillId="10" borderId="9"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30" fillId="0" borderId="24" xfId="0" applyFont="1" applyBorder="1" applyAlignment="1">
      <alignment horizontal="center" vertical="center"/>
    </xf>
    <xf numFmtId="0" fontId="30" fillId="0" borderId="25" xfId="0" applyFont="1" applyBorder="1" applyAlignment="1">
      <alignment horizontal="left" vertical="center" wrapText="1"/>
    </xf>
    <xf numFmtId="49" fontId="30" fillId="0" borderId="25" xfId="0" applyNumberFormat="1" applyFont="1" applyBorder="1" applyAlignment="1">
      <alignment horizontal="left" vertical="center" wrapText="1"/>
    </xf>
    <xf numFmtId="0" fontId="7" fillId="0" borderId="25" xfId="0" applyFont="1" applyBorder="1" applyAlignment="1">
      <alignment horizontal="justify" vertical="center" wrapText="1"/>
    </xf>
    <xf numFmtId="14" fontId="30" fillId="0" borderId="25" xfId="0" applyNumberFormat="1" applyFont="1" applyBorder="1" applyAlignment="1">
      <alignment horizontal="center" vertical="center" wrapText="1"/>
    </xf>
    <xf numFmtId="0" fontId="30" fillId="0" borderId="25" xfId="0" applyFont="1" applyBorder="1" applyAlignment="1">
      <alignment horizontal="center" vertical="center" wrapText="1"/>
    </xf>
    <xf numFmtId="0" fontId="30" fillId="0" borderId="25" xfId="0" applyFont="1" applyBorder="1" applyAlignment="1" applyProtection="1">
      <alignment horizontal="center" vertical="center" wrapText="1"/>
      <protection locked="0"/>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30" fillId="0" borderId="9" xfId="0" applyFont="1" applyBorder="1" applyAlignment="1">
      <alignment horizontal="left" vertical="center" wrapText="1"/>
    </xf>
    <xf numFmtId="49" fontId="30" fillId="0" borderId="9" xfId="0" applyNumberFormat="1" applyFont="1" applyBorder="1" applyAlignment="1">
      <alignment horizontal="left" vertical="center" wrapText="1"/>
    </xf>
    <xf numFmtId="0" fontId="6" fillId="0" borderId="9" xfId="0" applyFont="1" applyBorder="1" applyAlignment="1">
      <alignment horizontal="justify" vertical="center" wrapText="1"/>
    </xf>
    <xf numFmtId="14" fontId="30" fillId="0" borderId="9" xfId="0" applyNumberFormat="1" applyFont="1" applyBorder="1" applyAlignment="1">
      <alignment horizontal="center" vertical="center" wrapText="1"/>
    </xf>
    <xf numFmtId="0" fontId="30" fillId="0" borderId="9" xfId="0" applyFont="1" applyBorder="1" applyAlignment="1">
      <alignment horizontal="center" vertical="center" wrapText="1"/>
    </xf>
    <xf numFmtId="0" fontId="30" fillId="0" borderId="9" xfId="0" applyFont="1" applyBorder="1" applyAlignment="1" applyProtection="1">
      <alignment horizontal="center" vertical="center" wrapText="1"/>
      <protection locked="0"/>
    </xf>
    <xf numFmtId="0" fontId="30" fillId="0" borderId="9" xfId="0" applyFont="1" applyBorder="1" applyAlignment="1">
      <alignment horizontal="center" vertical="center"/>
    </xf>
    <xf numFmtId="0" fontId="7" fillId="0" borderId="9" xfId="0" applyFont="1" applyBorder="1" applyAlignment="1">
      <alignment horizontal="left" vertical="center" wrapText="1"/>
    </xf>
    <xf numFmtId="0" fontId="7" fillId="0" borderId="9" xfId="0" applyFont="1" applyBorder="1" applyAlignment="1">
      <alignment horizontal="justify" vertical="center" wrapText="1"/>
    </xf>
    <xf numFmtId="1" fontId="7" fillId="0" borderId="9" xfId="1" applyNumberFormat="1" applyFont="1" applyFill="1" applyBorder="1" applyAlignment="1" applyProtection="1">
      <alignment horizontal="center" vertical="center" wrapText="1"/>
      <protection locked="0"/>
    </xf>
    <xf numFmtId="0" fontId="7" fillId="0" borderId="9" xfId="0" applyFont="1" applyBorder="1" applyAlignment="1">
      <alignment horizontal="center" vertical="center" wrapText="1"/>
    </xf>
    <xf numFmtId="0" fontId="6" fillId="0" borderId="9" xfId="0" applyFont="1" applyBorder="1" applyAlignment="1">
      <alignment horizontal="left" vertical="center" wrapText="1"/>
    </xf>
    <xf numFmtId="0" fontId="30" fillId="0" borderId="9" xfId="0" applyFont="1" applyBorder="1" applyAlignment="1">
      <alignment vertical="center" wrapText="1"/>
    </xf>
    <xf numFmtId="0" fontId="30" fillId="0" borderId="9" xfId="0" applyFont="1" applyBorder="1" applyAlignment="1" applyProtection="1">
      <alignment horizontal="justify" vertical="center" wrapText="1"/>
      <protection locked="0"/>
    </xf>
    <xf numFmtId="0" fontId="30" fillId="0" borderId="9" xfId="0" applyFont="1" applyBorder="1" applyAlignment="1">
      <alignment horizontal="justify" vertical="center" wrapText="1"/>
    </xf>
    <xf numFmtId="0" fontId="30" fillId="0" borderId="9" xfId="0" applyFont="1" applyBorder="1" applyAlignment="1">
      <alignment horizontal="left" vertical="center"/>
    </xf>
    <xf numFmtId="49" fontId="30" fillId="0" borderId="9" xfId="0" applyNumberFormat="1" applyFont="1" applyBorder="1" applyAlignment="1">
      <alignment horizontal="center" vertical="center" wrapText="1"/>
    </xf>
    <xf numFmtId="0" fontId="7" fillId="0" borderId="9" xfId="0" applyFont="1" applyBorder="1" applyAlignment="1">
      <alignment horizontal="left" vertical="center" wrapText="1" indent="1"/>
    </xf>
    <xf numFmtId="49" fontId="7" fillId="0" borderId="9" xfId="0" applyNumberFormat="1" applyFont="1" applyBorder="1" applyAlignment="1">
      <alignment horizontal="left" vertical="center" wrapText="1"/>
    </xf>
    <xf numFmtId="14" fontId="7" fillId="0" borderId="9" xfId="0" applyNumberFormat="1" applyFont="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6" fillId="0" borderId="9" xfId="0" applyFont="1" applyBorder="1" applyAlignment="1">
      <alignment horizontal="center" vertical="center" wrapText="1"/>
    </xf>
    <xf numFmtId="0" fontId="30" fillId="0" borderId="9" xfId="0" applyFont="1" applyBorder="1" applyAlignment="1">
      <alignment horizontal="left"/>
    </xf>
    <xf numFmtId="0" fontId="30" fillId="0" borderId="27" xfId="0" applyFont="1" applyBorder="1" applyAlignment="1">
      <alignment horizontal="center" vertical="center"/>
    </xf>
    <xf numFmtId="0" fontId="30" fillId="0" borderId="11" xfId="0" applyFont="1" applyBorder="1" applyAlignment="1">
      <alignment horizontal="left" vertical="center" wrapText="1"/>
    </xf>
    <xf numFmtId="49" fontId="30" fillId="0" borderId="11" xfId="0" applyNumberFormat="1" applyFont="1" applyBorder="1" applyAlignment="1">
      <alignment horizontal="left" vertical="center" wrapText="1"/>
    </xf>
    <xf numFmtId="0" fontId="7" fillId="0" borderId="11" xfId="0" applyFont="1" applyBorder="1" applyAlignment="1">
      <alignment horizontal="left" vertical="center" wrapText="1"/>
    </xf>
    <xf numFmtId="0" fontId="30" fillId="0" borderId="11" xfId="0" applyFont="1" applyBorder="1" applyAlignment="1">
      <alignment horizontal="left"/>
    </xf>
    <xf numFmtId="0" fontId="6" fillId="0" borderId="11" xfId="0" applyFont="1" applyBorder="1" applyAlignment="1">
      <alignment horizontal="left" vertical="center" wrapText="1"/>
    </xf>
    <xf numFmtId="0" fontId="30" fillId="0" borderId="11" xfId="0" applyFont="1" applyBorder="1" applyAlignment="1" applyProtection="1">
      <alignment horizontal="justify" vertical="center" wrapText="1"/>
      <protection locked="0"/>
    </xf>
    <xf numFmtId="14" fontId="30" fillId="0" borderId="11" xfId="0" applyNumberFormat="1" applyFont="1" applyBorder="1" applyAlignment="1">
      <alignment horizontal="center" vertical="center" wrapText="1"/>
    </xf>
    <xf numFmtId="0" fontId="30" fillId="0" borderId="11" xfId="0" applyFont="1" applyBorder="1" applyAlignment="1">
      <alignment horizontal="center" vertical="center" wrapText="1"/>
    </xf>
    <xf numFmtId="0" fontId="30" fillId="0" borderId="11" xfId="0" applyFont="1" applyBorder="1" applyAlignment="1" applyProtection="1">
      <alignment horizontal="center" vertical="center" wrapText="1"/>
      <protection locked="0"/>
    </xf>
    <xf numFmtId="0" fontId="30" fillId="0" borderId="11" xfId="0" applyFont="1" applyBorder="1" applyAlignment="1">
      <alignment horizontal="center" vertical="center"/>
    </xf>
    <xf numFmtId="0" fontId="30" fillId="0" borderId="25" xfId="0" applyFont="1" applyBorder="1" applyAlignment="1">
      <alignment horizontal="left" vertical="center"/>
    </xf>
    <xf numFmtId="0" fontId="30" fillId="0" borderId="28" xfId="0" applyFont="1" applyBorder="1" applyAlignment="1">
      <alignment horizontal="left" vertical="center" wrapText="1"/>
    </xf>
    <xf numFmtId="0" fontId="30" fillId="0" borderId="10" xfId="0" applyFont="1" applyBorder="1" applyAlignment="1">
      <alignment horizontal="left" vertical="center" wrapText="1"/>
    </xf>
    <xf numFmtId="0" fontId="30" fillId="0" borderId="9" xfId="0" applyFont="1" applyBorder="1" applyAlignment="1">
      <alignment horizontal="justify" vertical="top" wrapText="1"/>
    </xf>
    <xf numFmtId="0" fontId="30" fillId="0" borderId="9" xfId="0" applyFont="1" applyBorder="1" applyAlignment="1">
      <alignment horizontal="justify" wrapText="1"/>
    </xf>
    <xf numFmtId="0" fontId="7" fillId="0" borderId="9" xfId="0" applyFont="1" applyBorder="1" applyAlignment="1">
      <alignment horizontal="left" vertical="center"/>
    </xf>
    <xf numFmtId="0" fontId="7" fillId="0" borderId="9" xfId="0" applyFont="1" applyBorder="1" applyAlignment="1">
      <alignment horizontal="justify" vertical="top" wrapText="1"/>
    </xf>
    <xf numFmtId="0" fontId="7" fillId="0" borderId="10" xfId="0" applyFont="1" applyBorder="1" applyAlignment="1">
      <alignment horizontal="left" vertical="center" wrapText="1"/>
    </xf>
    <xf numFmtId="14" fontId="30" fillId="0" borderId="9" xfId="0" applyNumberFormat="1" applyFont="1" applyBorder="1" applyAlignment="1">
      <alignment horizontal="center"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0" fontId="18" fillId="0" borderId="13" xfId="0" applyFont="1" applyBorder="1" applyAlignment="1">
      <alignment horizontal="center" vertical="center" wrapText="1"/>
    </xf>
    <xf numFmtId="0" fontId="18" fillId="0" borderId="9" xfId="0" applyFont="1" applyBorder="1" applyAlignment="1">
      <alignment horizontal="center" vertical="center" wrapText="1"/>
    </xf>
    <xf numFmtId="0" fontId="25" fillId="0" borderId="9" xfId="0" applyFont="1" applyBorder="1" applyAlignment="1">
      <alignment horizontal="center"/>
    </xf>
    <xf numFmtId="0" fontId="20" fillId="5" borderId="1" xfId="0" applyFont="1" applyFill="1" applyBorder="1" applyAlignment="1" applyProtection="1">
      <alignment horizontal="center" vertical="center" wrapText="1"/>
      <protection locked="0"/>
    </xf>
    <xf numFmtId="0" fontId="20" fillId="5" borderId="2" xfId="0" applyFont="1" applyFill="1" applyBorder="1" applyAlignment="1" applyProtection="1">
      <alignment horizontal="center" vertical="center" wrapText="1"/>
      <protection locked="0"/>
    </xf>
    <xf numFmtId="0" fontId="20" fillId="5" borderId="19" xfId="0" applyFont="1" applyFill="1" applyBorder="1" applyAlignment="1" applyProtection="1">
      <alignment horizontal="center" vertical="center" wrapText="1"/>
      <protection locked="0"/>
    </xf>
    <xf numFmtId="0" fontId="20" fillId="5" borderId="29" xfId="0" applyFont="1" applyFill="1" applyBorder="1" applyAlignment="1" applyProtection="1">
      <alignment horizontal="center" vertical="center" wrapText="1"/>
      <protection locked="0"/>
    </xf>
    <xf numFmtId="0" fontId="20" fillId="5" borderId="7" xfId="0" applyFont="1" applyFill="1" applyBorder="1" applyAlignment="1" applyProtection="1">
      <alignment horizontal="center" vertical="center" wrapText="1"/>
      <protection locked="0"/>
    </xf>
    <xf numFmtId="0" fontId="20" fillId="5" borderId="20" xfId="0" applyFont="1" applyFill="1" applyBorder="1" applyAlignment="1" applyProtection="1">
      <alignment horizontal="center" vertical="center" wrapText="1"/>
      <protection locked="0"/>
    </xf>
    <xf numFmtId="0" fontId="16" fillId="2" borderId="2" xfId="0" applyFont="1" applyFill="1" applyBorder="1" applyAlignment="1" applyProtection="1">
      <alignment horizontal="center" vertical="center" wrapText="1"/>
      <protection locked="0" hidden="1"/>
    </xf>
    <xf numFmtId="0" fontId="16" fillId="0" borderId="2" xfId="0" applyFont="1" applyBorder="1" applyAlignment="1" applyProtection="1">
      <alignment horizontal="center" vertical="center" wrapText="1"/>
      <protection locked="0" hidden="1"/>
    </xf>
    <xf numFmtId="0" fontId="16" fillId="2" borderId="7" xfId="0" applyFont="1" applyFill="1" applyBorder="1" applyAlignment="1" applyProtection="1">
      <alignment horizontal="center" vertical="center" wrapText="1"/>
      <protection locked="0" hidden="1"/>
    </xf>
    <xf numFmtId="0" fontId="16" fillId="0" borderId="7" xfId="0" applyFont="1" applyBorder="1" applyAlignment="1" applyProtection="1">
      <alignment horizontal="center" vertical="center" wrapText="1"/>
      <protection locked="0" hidden="1"/>
    </xf>
    <xf numFmtId="0" fontId="16" fillId="0" borderId="3" xfId="0" applyFont="1" applyBorder="1" applyAlignment="1" applyProtection="1">
      <alignment horizontal="left" vertical="center"/>
      <protection locked="0" hidden="1"/>
    </xf>
    <xf numFmtId="0" fontId="16" fillId="0" borderId="4" xfId="0" applyFont="1" applyBorder="1" applyAlignment="1" applyProtection="1">
      <alignment horizontal="left" vertical="center"/>
      <protection locked="0" hidden="1"/>
    </xf>
    <xf numFmtId="0" fontId="16" fillId="0" borderId="5" xfId="0" applyFont="1" applyBorder="1" applyAlignment="1" applyProtection="1">
      <alignment horizontal="left" vertical="center"/>
      <protection locked="0" hidden="1"/>
    </xf>
    <xf numFmtId="0" fontId="16" fillId="0" borderId="1" xfId="0" applyFont="1" applyBorder="1" applyAlignment="1" applyProtection="1">
      <alignment horizontal="left" vertical="center" wrapText="1"/>
      <protection locked="0" hidden="1"/>
    </xf>
    <xf numFmtId="0" fontId="16" fillId="0" borderId="2" xfId="0" applyFont="1" applyBorder="1" applyAlignment="1" applyProtection="1">
      <alignment horizontal="left" vertical="center" wrapText="1"/>
      <protection locked="0" hidden="1"/>
    </xf>
    <xf numFmtId="0" fontId="16" fillId="0" borderId="19" xfId="0" applyFont="1" applyBorder="1" applyAlignment="1" applyProtection="1">
      <alignment horizontal="left" vertical="center" wrapText="1"/>
      <protection locked="0" hidden="1"/>
    </xf>
    <xf numFmtId="0" fontId="19" fillId="3" borderId="7"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19" fillId="4" borderId="3" xfId="0" applyFont="1" applyFill="1" applyBorder="1" applyAlignment="1">
      <alignment horizontal="center" vertical="center"/>
    </xf>
    <xf numFmtId="0" fontId="19" fillId="4" borderId="4" xfId="0" applyFont="1" applyFill="1" applyBorder="1" applyAlignment="1">
      <alignment horizontal="center" vertical="center"/>
    </xf>
    <xf numFmtId="0" fontId="19" fillId="4" borderId="5" xfId="0" applyFont="1" applyFill="1" applyBorder="1" applyAlignment="1">
      <alignment horizontal="center" vertical="center"/>
    </xf>
    <xf numFmtId="0" fontId="19" fillId="6" borderId="3" xfId="0" applyFont="1" applyFill="1" applyBorder="1" applyAlignment="1">
      <alignment horizontal="center" vertical="center"/>
    </xf>
    <xf numFmtId="0" fontId="19" fillId="6" borderId="4" xfId="0" applyFont="1" applyFill="1" applyBorder="1" applyAlignment="1">
      <alignment horizontal="center" vertical="center"/>
    </xf>
    <xf numFmtId="0" fontId="19" fillId="6" borderId="7" xfId="0" applyFont="1" applyFill="1" applyBorder="1" applyAlignment="1">
      <alignment horizontal="center" vertical="center"/>
    </xf>
    <xf numFmtId="0" fontId="19" fillId="6" borderId="20" xfId="0" applyFont="1" applyFill="1" applyBorder="1" applyAlignment="1">
      <alignment horizontal="center" vertical="center"/>
    </xf>
    <xf numFmtId="0" fontId="15" fillId="2" borderId="21" xfId="0" applyFont="1" applyFill="1" applyBorder="1" applyAlignment="1" applyProtection="1">
      <alignment horizontal="center" vertical="center"/>
      <protection locked="0"/>
    </xf>
    <xf numFmtId="0" fontId="15" fillId="2" borderId="22" xfId="0" applyFont="1" applyFill="1" applyBorder="1" applyAlignment="1" applyProtection="1">
      <alignment horizontal="center" vertical="center"/>
      <protection locked="0"/>
    </xf>
    <xf numFmtId="0" fontId="15" fillId="2" borderId="23"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hidden="1"/>
    </xf>
    <xf numFmtId="0" fontId="16" fillId="0" borderId="2" xfId="0" applyFont="1" applyBorder="1" applyAlignment="1" applyProtection="1">
      <alignment horizontal="center" vertical="center"/>
      <protection locked="0" hidden="1"/>
    </xf>
    <xf numFmtId="0" fontId="16" fillId="2" borderId="19" xfId="0" applyFont="1" applyFill="1" applyBorder="1" applyAlignment="1" applyProtection="1">
      <alignment horizontal="center" vertical="center"/>
      <protection locked="0" hidden="1"/>
    </xf>
    <xf numFmtId="0" fontId="16" fillId="2" borderId="7" xfId="0" applyFont="1" applyFill="1" applyBorder="1" applyAlignment="1" applyProtection="1">
      <alignment horizontal="center" vertical="center"/>
      <protection locked="0" hidden="1"/>
    </xf>
    <xf numFmtId="0" fontId="16" fillId="0" borderId="7" xfId="0" applyFont="1" applyBorder="1" applyAlignment="1" applyProtection="1">
      <alignment horizontal="center" vertical="center"/>
      <protection locked="0" hidden="1"/>
    </xf>
    <xf numFmtId="0" fontId="16" fillId="2" borderId="20" xfId="0" applyFont="1" applyFill="1" applyBorder="1" applyAlignment="1" applyProtection="1">
      <alignment horizontal="center" vertical="center"/>
      <protection locked="0" hidden="1"/>
    </xf>
  </cellXfs>
  <cellStyles count="2">
    <cellStyle name="Normal" xfId="0" builtinId="0"/>
    <cellStyle name="Porcentaje 2" xfId="1" xr:uid="{5E8A707D-6AB8-4907-AA17-5440CA190EF7}"/>
  </cellStyles>
  <dxfs count="0"/>
  <tableStyles count="0" defaultTableStyle="TableStyleMedium2" defaultPivotStyle="PivotStyleLight16"/>
  <colors>
    <mruColors>
      <color rgb="FFF28D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5</xdr:row>
      <xdr:rowOff>238125</xdr:rowOff>
    </xdr:from>
    <xdr:to>
      <xdr:col>2</xdr:col>
      <xdr:colOff>5743575</xdr:colOff>
      <xdr:row>5</xdr:row>
      <xdr:rowOff>1943100</xdr:rowOff>
    </xdr:to>
    <xdr:pic>
      <xdr:nvPicPr>
        <xdr:cNvPr id="2" name="Imagen 1">
          <a:extLst>
            <a:ext uri="{FF2B5EF4-FFF2-40B4-BE49-F238E27FC236}">
              <a16:creationId xmlns:a16="http://schemas.microsoft.com/office/drawing/2014/main" id="{02C31E82-D8DE-5D40-B6B9-07F38955D085}"/>
            </a:ext>
          </a:extLst>
        </xdr:cNvPr>
        <xdr:cNvPicPr>
          <a:picLocks noChangeAspect="1"/>
        </xdr:cNvPicPr>
      </xdr:nvPicPr>
      <xdr:blipFill>
        <a:blip xmlns:r="http://schemas.openxmlformats.org/officeDocument/2006/relationships" r:embed="rId1"/>
        <a:stretch>
          <a:fillRect/>
        </a:stretch>
      </xdr:blipFill>
      <xdr:spPr>
        <a:xfrm>
          <a:off x="2724150" y="1371600"/>
          <a:ext cx="5715000" cy="1704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40005</xdr:colOff>
      <xdr:row>0</xdr:row>
      <xdr:rowOff>315804</xdr:rowOff>
    </xdr:from>
    <xdr:to>
      <xdr:col>1</xdr:col>
      <xdr:colOff>961636</xdr:colOff>
      <xdr:row>2</xdr:row>
      <xdr:rowOff>360045</xdr:rowOff>
    </xdr:to>
    <xdr:pic>
      <xdr:nvPicPr>
        <xdr:cNvPr id="6" name="Picture 47">
          <a:extLst>
            <a:ext uri="{FF2B5EF4-FFF2-40B4-BE49-F238E27FC236}">
              <a16:creationId xmlns:a16="http://schemas.microsoft.com/office/drawing/2014/main" id="{A32AB397-1068-4E6C-B16B-764DD2D8CA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5280" y="315804"/>
          <a:ext cx="921631" cy="863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123825</xdr:colOff>
      <xdr:row>0</xdr:row>
      <xdr:rowOff>333375</xdr:rowOff>
    </xdr:from>
    <xdr:to>
      <xdr:col>1</xdr:col>
      <xdr:colOff>3781425</xdr:colOff>
      <xdr:row>0</xdr:row>
      <xdr:rowOff>4076700</xdr:rowOff>
    </xdr:to>
    <xdr:pic>
      <xdr:nvPicPr>
        <xdr:cNvPr id="2" name="Imagen 1">
          <a:extLst>
            <a:ext uri="{FF2B5EF4-FFF2-40B4-BE49-F238E27FC236}">
              <a16:creationId xmlns:a16="http://schemas.microsoft.com/office/drawing/2014/main" id="{867B670B-1591-4E81-862D-93E5D37B6340}"/>
            </a:ext>
            <a:ext uri="{147F2762-F138-4A5C-976F-8EAC2B608ADB}">
              <a16:predDERef xmlns:a16="http://schemas.microsoft.com/office/drawing/2014/main" pred="{02C31E82-D8DE-5D40-B6B9-07F38955D085}"/>
            </a:ext>
          </a:extLst>
        </xdr:cNvPr>
        <xdr:cNvPicPr>
          <a:picLocks noChangeAspect="1"/>
        </xdr:cNvPicPr>
      </xdr:nvPicPr>
      <xdr:blipFill>
        <a:blip xmlns:r="http://schemas.openxmlformats.org/officeDocument/2006/relationships" r:embed="rId1"/>
        <a:stretch>
          <a:fillRect/>
        </a:stretch>
      </xdr:blipFill>
      <xdr:spPr>
        <a:xfrm>
          <a:off x="7143750" y="333375"/>
          <a:ext cx="3657600" cy="37433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uz Angela Andrade Arévalo" id="{D45B9D4E-2062-4515-91A7-982508C76E17}" userId="S::landrade@sdmujer.gov.co::158c2b3f-d67e-4f92-b344-69ce2a1530d2"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L1" dT="2024-12-20T11:25:26.45" personId="{D45B9D4E-2062-4515-91A7-982508C76E17}" id="{421A819E-5C31-4333-8783-1A54837C7735}">
    <text>Favor utilizar la plantilla definida para formato, la cual cual vuelvo a compartir por correo para el ajuste correspondiente.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kawak.com.co/sdmujer/mapa_procesos/map_proceso.php?id=19"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ECBD-596E-49A8-BDBA-7F0100916804}">
  <dimension ref="A1:D39"/>
  <sheetViews>
    <sheetView zoomScale="70" zoomScaleNormal="70" workbookViewId="0">
      <selection sqref="A1:XFD1048576"/>
    </sheetView>
  </sheetViews>
  <sheetFormatPr baseColWidth="10" defaultColWidth="11.44140625" defaultRowHeight="13.8" x14ac:dyDescent="0.25"/>
  <cols>
    <col min="1" max="1" width="6.109375" style="10" bestFit="1" customWidth="1"/>
    <col min="2" max="2" width="34.33203125" style="32" customWidth="1"/>
    <col min="3" max="3" width="135.33203125" style="10" customWidth="1"/>
    <col min="4" max="4" width="35.6640625" style="10" customWidth="1"/>
    <col min="5" max="16384" width="11.44140625" style="10"/>
  </cols>
  <sheetData>
    <row r="1" spans="1:4" ht="21" x14ac:dyDescent="0.4">
      <c r="A1" s="104" t="s">
        <v>0</v>
      </c>
      <c r="B1" s="104"/>
      <c r="C1" s="104"/>
      <c r="D1" s="104"/>
    </row>
    <row r="2" spans="1:4" ht="21" x14ac:dyDescent="0.4">
      <c r="A2" s="33"/>
      <c r="B2" s="34"/>
      <c r="C2" s="33"/>
      <c r="D2" s="33"/>
    </row>
    <row r="3" spans="1:4" x14ac:dyDescent="0.25">
      <c r="A3" s="35" t="s">
        <v>137</v>
      </c>
      <c r="B3" s="36" t="s">
        <v>138</v>
      </c>
      <c r="C3" s="35" t="s">
        <v>139</v>
      </c>
      <c r="D3" s="35" t="s">
        <v>1</v>
      </c>
    </row>
    <row r="4" spans="1:4" x14ac:dyDescent="0.25">
      <c r="A4" s="29">
        <v>1</v>
      </c>
      <c r="B4" s="37" t="s">
        <v>2</v>
      </c>
      <c r="C4" s="30" t="s">
        <v>3</v>
      </c>
      <c r="D4" s="30" t="s">
        <v>4</v>
      </c>
    </row>
    <row r="5" spans="1:4" x14ac:dyDescent="0.25">
      <c r="A5" s="29">
        <v>2</v>
      </c>
      <c r="B5" s="37" t="s">
        <v>5</v>
      </c>
      <c r="C5" s="30" t="s">
        <v>6</v>
      </c>
      <c r="D5" s="30" t="s">
        <v>7</v>
      </c>
    </row>
    <row r="6" spans="1:4" ht="156" customHeight="1" x14ac:dyDescent="0.25">
      <c r="A6" s="29">
        <v>3</v>
      </c>
      <c r="B6" s="37" t="s">
        <v>8</v>
      </c>
      <c r="C6" s="38" t="s">
        <v>9</v>
      </c>
      <c r="D6" s="30" t="s">
        <v>10</v>
      </c>
    </row>
    <row r="7" spans="1:4" ht="26.4" x14ac:dyDescent="0.25">
      <c r="A7" s="29">
        <v>4</v>
      </c>
      <c r="B7" s="37" t="s">
        <v>11</v>
      </c>
      <c r="C7" s="30" t="s">
        <v>12</v>
      </c>
      <c r="D7" s="30" t="s">
        <v>7</v>
      </c>
    </row>
    <row r="8" spans="1:4" ht="234.75" customHeight="1" x14ac:dyDescent="0.25">
      <c r="A8" s="29">
        <v>5</v>
      </c>
      <c r="B8" s="37" t="s">
        <v>13</v>
      </c>
      <c r="C8" s="39" t="s">
        <v>140</v>
      </c>
      <c r="D8" s="30" t="s">
        <v>14</v>
      </c>
    </row>
    <row r="9" spans="1:4" ht="289.8" x14ac:dyDescent="0.25">
      <c r="A9" s="29">
        <v>6</v>
      </c>
      <c r="B9" s="37" t="s">
        <v>15</v>
      </c>
      <c r="C9" s="39" t="s">
        <v>141</v>
      </c>
      <c r="D9" s="30" t="s">
        <v>16</v>
      </c>
    </row>
    <row r="10" spans="1:4" x14ac:dyDescent="0.25">
      <c r="A10" s="29">
        <v>7</v>
      </c>
      <c r="B10" s="37" t="s">
        <v>17</v>
      </c>
      <c r="C10" s="30" t="s">
        <v>18</v>
      </c>
      <c r="D10" s="30" t="s">
        <v>7</v>
      </c>
    </row>
    <row r="11" spans="1:4" x14ac:dyDescent="0.25">
      <c r="A11" s="29">
        <v>8</v>
      </c>
      <c r="B11" s="37" t="s">
        <v>19</v>
      </c>
      <c r="C11" s="30" t="s">
        <v>20</v>
      </c>
      <c r="D11" s="30" t="s">
        <v>7</v>
      </c>
    </row>
    <row r="12" spans="1:4" x14ac:dyDescent="0.25">
      <c r="A12" s="29">
        <v>9</v>
      </c>
      <c r="B12" s="37" t="s">
        <v>21</v>
      </c>
      <c r="C12" s="30" t="s">
        <v>22</v>
      </c>
      <c r="D12" s="30" t="s">
        <v>7</v>
      </c>
    </row>
    <row r="13" spans="1:4" x14ac:dyDescent="0.25">
      <c r="A13" s="29">
        <v>10</v>
      </c>
      <c r="B13" s="37" t="s">
        <v>23</v>
      </c>
      <c r="C13" s="30" t="s">
        <v>24</v>
      </c>
      <c r="D13" s="30" t="s">
        <v>7</v>
      </c>
    </row>
    <row r="14" spans="1:4" ht="39.6" x14ac:dyDescent="0.25">
      <c r="A14" s="29">
        <v>11</v>
      </c>
      <c r="B14" s="37" t="s">
        <v>25</v>
      </c>
      <c r="C14" s="30" t="s">
        <v>26</v>
      </c>
      <c r="D14" s="30" t="s">
        <v>7</v>
      </c>
    </row>
    <row r="15" spans="1:4" ht="27.6" x14ac:dyDescent="0.25">
      <c r="A15" s="29">
        <v>12</v>
      </c>
      <c r="B15" s="37" t="s">
        <v>27</v>
      </c>
      <c r="C15" s="30" t="s">
        <v>28</v>
      </c>
      <c r="D15" s="30" t="s">
        <v>29</v>
      </c>
    </row>
    <row r="16" spans="1:4" ht="39.6" x14ac:dyDescent="0.25">
      <c r="A16" s="29">
        <v>13</v>
      </c>
      <c r="B16" s="37" t="s">
        <v>30</v>
      </c>
      <c r="C16" s="30" t="s">
        <v>31</v>
      </c>
      <c r="D16" s="30" t="s">
        <v>29</v>
      </c>
    </row>
    <row r="17" spans="1:4" ht="39.6" x14ac:dyDescent="0.25">
      <c r="A17" s="29">
        <v>14</v>
      </c>
      <c r="B17" s="37" t="s">
        <v>32</v>
      </c>
      <c r="C17" s="30" t="s">
        <v>33</v>
      </c>
      <c r="D17" s="30" t="s">
        <v>7</v>
      </c>
    </row>
    <row r="18" spans="1:4" ht="138" x14ac:dyDescent="0.25">
      <c r="A18" s="29">
        <v>15</v>
      </c>
      <c r="B18" s="37" t="s">
        <v>34</v>
      </c>
      <c r="C18" s="39" t="s">
        <v>142</v>
      </c>
      <c r="D18" s="30" t="s">
        <v>35</v>
      </c>
    </row>
    <row r="19" spans="1:4" ht="41.4" x14ac:dyDescent="0.25">
      <c r="A19" s="29">
        <v>16</v>
      </c>
      <c r="B19" s="37" t="s">
        <v>36</v>
      </c>
      <c r="C19" s="39" t="s">
        <v>143</v>
      </c>
      <c r="D19" s="30" t="s">
        <v>7</v>
      </c>
    </row>
    <row r="20" spans="1:4" ht="110.4" x14ac:dyDescent="0.25">
      <c r="A20" s="29">
        <v>17</v>
      </c>
      <c r="B20" s="37" t="s">
        <v>37</v>
      </c>
      <c r="C20" s="39" t="s">
        <v>144</v>
      </c>
      <c r="D20" s="30" t="s">
        <v>38</v>
      </c>
    </row>
    <row r="21" spans="1:4" ht="409.6" x14ac:dyDescent="0.25">
      <c r="A21" s="29">
        <v>18</v>
      </c>
      <c r="B21" s="40" t="s">
        <v>39</v>
      </c>
      <c r="C21" s="41" t="s">
        <v>145</v>
      </c>
      <c r="D21" s="30" t="s">
        <v>40</v>
      </c>
    </row>
    <row r="22" spans="1:4" ht="138" x14ac:dyDescent="0.25">
      <c r="A22" s="29">
        <v>19</v>
      </c>
      <c r="B22" s="40" t="s">
        <v>41</v>
      </c>
      <c r="C22" s="39" t="s">
        <v>146</v>
      </c>
      <c r="D22" s="30" t="s">
        <v>42</v>
      </c>
    </row>
    <row r="23" spans="1:4" ht="165.6" x14ac:dyDescent="0.25">
      <c r="A23" s="29">
        <v>20</v>
      </c>
      <c r="B23" s="40" t="s">
        <v>43</v>
      </c>
      <c r="C23" s="39" t="s">
        <v>147</v>
      </c>
      <c r="D23" s="30" t="s">
        <v>44</v>
      </c>
    </row>
    <row r="24" spans="1:4" ht="51.75" customHeight="1" x14ac:dyDescent="0.25">
      <c r="A24" s="29">
        <v>21</v>
      </c>
      <c r="B24" s="40" t="s">
        <v>45</v>
      </c>
      <c r="C24" s="30" t="s">
        <v>148</v>
      </c>
      <c r="D24" s="30" t="s">
        <v>46</v>
      </c>
    </row>
    <row r="25" spans="1:4" ht="110.4" x14ac:dyDescent="0.25">
      <c r="A25" s="29">
        <v>22</v>
      </c>
      <c r="B25" s="40" t="s">
        <v>47</v>
      </c>
      <c r="C25" s="30" t="s">
        <v>48</v>
      </c>
      <c r="D25" s="30" t="s">
        <v>49</v>
      </c>
    </row>
    <row r="26" spans="1:4" ht="27.6" x14ac:dyDescent="0.25">
      <c r="A26" s="29">
        <v>23</v>
      </c>
      <c r="B26" s="40" t="s">
        <v>50</v>
      </c>
      <c r="C26" s="30" t="s">
        <v>51</v>
      </c>
      <c r="D26" s="30" t="s">
        <v>49</v>
      </c>
    </row>
    <row r="27" spans="1:4" ht="409.6" x14ac:dyDescent="0.25">
      <c r="A27" s="29">
        <v>24</v>
      </c>
      <c r="B27" s="42" t="s">
        <v>121</v>
      </c>
      <c r="C27" s="30" t="s">
        <v>134</v>
      </c>
      <c r="D27" s="30" t="s">
        <v>49</v>
      </c>
    </row>
    <row r="28" spans="1:4" x14ac:dyDescent="0.25">
      <c r="A28" s="29">
        <v>25</v>
      </c>
      <c r="B28" s="42" t="s">
        <v>122</v>
      </c>
      <c r="C28" s="30" t="s">
        <v>135</v>
      </c>
      <c r="D28" s="30" t="s">
        <v>49</v>
      </c>
    </row>
    <row r="29" spans="1:4" ht="138" x14ac:dyDescent="0.25">
      <c r="A29" s="29">
        <v>26</v>
      </c>
      <c r="B29" s="42" t="s">
        <v>123</v>
      </c>
      <c r="C29" s="43" t="s">
        <v>149</v>
      </c>
      <c r="D29" s="39" t="s">
        <v>52</v>
      </c>
    </row>
    <row r="30" spans="1:4" ht="55.2" x14ac:dyDescent="0.25">
      <c r="A30" s="29">
        <v>27</v>
      </c>
      <c r="B30" s="42" t="s">
        <v>124</v>
      </c>
      <c r="C30" s="30" t="s">
        <v>53</v>
      </c>
      <c r="D30" s="30" t="s">
        <v>49</v>
      </c>
    </row>
    <row r="31" spans="1:4" ht="27.6" x14ac:dyDescent="0.25">
      <c r="A31" s="29">
        <v>28</v>
      </c>
      <c r="B31" s="42" t="s">
        <v>125</v>
      </c>
      <c r="C31" s="30" t="s">
        <v>54</v>
      </c>
      <c r="D31" s="30" t="s">
        <v>49</v>
      </c>
    </row>
    <row r="32" spans="1:4" ht="69" x14ac:dyDescent="0.25">
      <c r="A32" s="29">
        <v>29</v>
      </c>
      <c r="B32" s="42" t="s">
        <v>126</v>
      </c>
      <c r="C32" s="30" t="s">
        <v>150</v>
      </c>
      <c r="D32" s="30" t="s">
        <v>55</v>
      </c>
    </row>
    <row r="33" spans="1:4" ht="80.400000000000006" customHeight="1" x14ac:dyDescent="0.25">
      <c r="A33" s="29">
        <v>30</v>
      </c>
      <c r="B33" s="42" t="s">
        <v>127</v>
      </c>
      <c r="C33" s="30" t="s">
        <v>56</v>
      </c>
      <c r="D33" s="30" t="s">
        <v>29</v>
      </c>
    </row>
    <row r="34" spans="1:4" ht="55.2" x14ac:dyDescent="0.25">
      <c r="A34" s="29">
        <v>31</v>
      </c>
      <c r="B34" s="42" t="s">
        <v>128</v>
      </c>
      <c r="C34" s="30" t="s">
        <v>57</v>
      </c>
      <c r="D34" s="30" t="s">
        <v>49</v>
      </c>
    </row>
    <row r="35" spans="1:4" ht="55.2" x14ac:dyDescent="0.25">
      <c r="A35" s="29">
        <v>32</v>
      </c>
      <c r="B35" s="44" t="s">
        <v>129</v>
      </c>
      <c r="C35" s="30" t="s">
        <v>58</v>
      </c>
      <c r="D35" s="30" t="s">
        <v>59</v>
      </c>
    </row>
    <row r="36" spans="1:4" ht="69" x14ac:dyDescent="0.25">
      <c r="A36" s="29">
        <v>33</v>
      </c>
      <c r="B36" s="44" t="s">
        <v>136</v>
      </c>
      <c r="C36" s="30" t="s">
        <v>60</v>
      </c>
      <c r="D36" s="30" t="s">
        <v>61</v>
      </c>
    </row>
    <row r="37" spans="1:4" ht="151.80000000000001" x14ac:dyDescent="0.25">
      <c r="A37" s="29">
        <v>34</v>
      </c>
      <c r="B37" s="44" t="s">
        <v>131</v>
      </c>
      <c r="C37" s="39" t="s">
        <v>151</v>
      </c>
      <c r="D37" s="30" t="s">
        <v>62</v>
      </c>
    </row>
    <row r="38" spans="1:4" ht="26.4" x14ac:dyDescent="0.25">
      <c r="A38" s="29">
        <v>35</v>
      </c>
      <c r="B38" s="44" t="s">
        <v>132</v>
      </c>
      <c r="C38" s="30" t="s">
        <v>63</v>
      </c>
      <c r="D38" s="30" t="s">
        <v>49</v>
      </c>
    </row>
    <row r="39" spans="1:4" ht="69" x14ac:dyDescent="0.25">
      <c r="A39" s="29">
        <v>36</v>
      </c>
      <c r="B39" s="44" t="s">
        <v>133</v>
      </c>
      <c r="C39" s="39" t="s">
        <v>152</v>
      </c>
      <c r="D39" s="30" t="s">
        <v>64</v>
      </c>
    </row>
  </sheetData>
  <mergeCells count="1">
    <mergeCell ref="A1:D1"/>
  </mergeCells>
  <printOptions horizontalCentered="1"/>
  <pageMargins left="0.23622047244094491" right="0.23622047244094491" top="0.74803149606299213" bottom="0.74803149606299213" header="0.31496062992125984" footer="0.31496062992125984"/>
  <pageSetup scale="50"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9C98E-C81C-402E-87CA-5222AAF12D5F}">
  <dimension ref="A1:BF221"/>
  <sheetViews>
    <sheetView tabSelected="1" zoomScale="82" zoomScaleNormal="73" workbookViewId="0">
      <selection activeCell="AF92" sqref="AF92"/>
    </sheetView>
  </sheetViews>
  <sheetFormatPr baseColWidth="10" defaultColWidth="12.33203125" defaultRowHeight="15" customHeight="1" x14ac:dyDescent="0.25"/>
  <cols>
    <col min="1" max="1" width="4.44140625" style="10" customWidth="1"/>
    <col min="2" max="2" width="16" style="10" customWidth="1"/>
    <col min="3" max="3" width="17.33203125" style="10" customWidth="1"/>
    <col min="4" max="4" width="25.109375" style="10" customWidth="1"/>
    <col min="5" max="5" width="16.5546875" style="10" customWidth="1"/>
    <col min="6" max="6" width="26.44140625" style="10" customWidth="1"/>
    <col min="7" max="7" width="25.33203125" style="10" customWidth="1"/>
    <col min="8" max="8" width="22" style="10" customWidth="1"/>
    <col min="9" max="9" width="20.33203125" style="10" customWidth="1"/>
    <col min="10" max="10" width="17.5546875" style="10" customWidth="1"/>
    <col min="11" max="11" width="34.6640625" style="10" hidden="1" customWidth="1"/>
    <col min="12" max="12" width="21.6640625" style="10" hidden="1" customWidth="1"/>
    <col min="13" max="14" width="16" style="10" hidden="1" customWidth="1"/>
    <col min="15" max="15" width="21.109375" style="10" hidden="1" customWidth="1"/>
    <col min="16" max="18" width="12.33203125" style="10" customWidth="1"/>
    <col min="19" max="19" width="19.44140625" style="10" customWidth="1"/>
    <col min="20" max="20" width="2" style="10" hidden="1" customWidth="1"/>
    <col min="21" max="21" width="12.33203125" style="10" bestFit="1" customWidth="1"/>
    <col min="22" max="22" width="2.6640625" style="10" hidden="1" customWidth="1"/>
    <col min="23" max="23" width="13" style="10" hidden="1" customWidth="1"/>
    <col min="24" max="24" width="5" style="10" hidden="1" customWidth="1"/>
    <col min="25" max="25" width="16.109375" style="10" hidden="1" customWidth="1"/>
    <col min="26" max="26" width="20.5546875" style="10" hidden="1" customWidth="1"/>
    <col min="27" max="27" width="23.33203125" style="10" customWidth="1"/>
    <col min="28" max="28" width="20.6640625" style="10" customWidth="1"/>
    <col min="29" max="29" width="20.44140625" style="10" customWidth="1"/>
    <col min="30" max="30" width="14.44140625" style="10" customWidth="1"/>
    <col min="31" max="31" width="25.88671875" style="10" customWidth="1"/>
    <col min="32" max="32" width="46.6640625" style="10" customWidth="1"/>
    <col min="33" max="33" width="17.33203125" style="10" customWidth="1"/>
    <col min="34" max="34" width="14.88671875" style="10" customWidth="1"/>
    <col min="35" max="35" width="16" style="10" customWidth="1"/>
    <col min="36" max="36" width="15.5546875" style="10" customWidth="1"/>
    <col min="37" max="37" width="22.6640625" style="10" customWidth="1"/>
    <col min="38" max="38" width="14.33203125" style="10" customWidth="1"/>
    <col min="39" max="39" width="21.44140625" style="10" customWidth="1"/>
    <col min="40" max="40" width="21.6640625" style="10" customWidth="1"/>
    <col min="41" max="56" width="12.33203125" style="10"/>
    <col min="57" max="57" width="23.33203125" style="10" customWidth="1"/>
    <col min="58" max="16384" width="12.33203125" style="10"/>
  </cols>
  <sheetData>
    <row r="1" spans="1:58" s="9" customFormat="1" ht="32.4" customHeight="1" thickBot="1" x14ac:dyDescent="0.3">
      <c r="A1" s="8"/>
      <c r="B1" s="131"/>
      <c r="C1" s="134" t="s">
        <v>119</v>
      </c>
      <c r="D1" s="134"/>
      <c r="E1" s="134"/>
      <c r="F1" s="134"/>
      <c r="G1" s="134"/>
      <c r="H1" s="134"/>
      <c r="I1" s="134"/>
      <c r="J1" s="134"/>
      <c r="K1" s="134"/>
      <c r="L1" s="134"/>
      <c r="M1" s="134"/>
      <c r="N1" s="134"/>
      <c r="O1" s="134"/>
      <c r="P1" s="134"/>
      <c r="Q1" s="134"/>
      <c r="R1" s="134"/>
      <c r="S1" s="134"/>
      <c r="T1" s="134"/>
      <c r="U1" s="134"/>
      <c r="V1" s="134"/>
      <c r="W1" s="134"/>
      <c r="X1" s="134"/>
      <c r="Y1" s="134"/>
      <c r="Z1" s="134"/>
      <c r="AA1" s="134"/>
      <c r="AB1" s="135"/>
      <c r="AC1" s="135"/>
      <c r="AD1" s="134"/>
      <c r="AE1" s="134"/>
      <c r="AF1" s="134"/>
      <c r="AG1" s="134"/>
      <c r="AH1" s="134"/>
      <c r="AI1" s="134"/>
      <c r="AJ1" s="134"/>
      <c r="AK1" s="136"/>
      <c r="AL1" s="115" t="s">
        <v>154</v>
      </c>
      <c r="AM1" s="116"/>
      <c r="AN1" s="117"/>
      <c r="BD1" s="10"/>
      <c r="BE1" s="10"/>
      <c r="BF1" s="10"/>
    </row>
    <row r="2" spans="1:58" s="9" customFormat="1" ht="32.4" customHeight="1" thickBot="1" x14ac:dyDescent="0.3">
      <c r="A2" s="8"/>
      <c r="B2" s="132"/>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8"/>
      <c r="AC2" s="138"/>
      <c r="AD2" s="137"/>
      <c r="AE2" s="137"/>
      <c r="AF2" s="137"/>
      <c r="AG2" s="137"/>
      <c r="AH2" s="137"/>
      <c r="AI2" s="137"/>
      <c r="AJ2" s="137"/>
      <c r="AK2" s="139"/>
      <c r="AL2" s="115" t="s">
        <v>155</v>
      </c>
      <c r="AM2" s="116"/>
      <c r="AN2" s="117"/>
      <c r="BD2" s="10"/>
      <c r="BE2" s="10"/>
      <c r="BF2" s="10"/>
    </row>
    <row r="3" spans="1:58" s="9" customFormat="1" ht="32.4" customHeight="1" thickBot="1" x14ac:dyDescent="0.3">
      <c r="A3" s="8"/>
      <c r="B3" s="132"/>
      <c r="C3" s="111" t="s">
        <v>120</v>
      </c>
      <c r="D3" s="111"/>
      <c r="E3" s="111"/>
      <c r="F3" s="111"/>
      <c r="G3" s="111"/>
      <c r="H3" s="111"/>
      <c r="I3" s="111"/>
      <c r="J3" s="111"/>
      <c r="K3" s="111"/>
      <c r="L3" s="111"/>
      <c r="M3" s="111"/>
      <c r="N3" s="111"/>
      <c r="O3" s="111"/>
      <c r="P3" s="111"/>
      <c r="Q3" s="111"/>
      <c r="R3" s="111"/>
      <c r="S3" s="111"/>
      <c r="T3" s="111"/>
      <c r="U3" s="111"/>
      <c r="V3" s="111"/>
      <c r="W3" s="111"/>
      <c r="X3" s="111"/>
      <c r="Y3" s="111"/>
      <c r="Z3" s="111"/>
      <c r="AA3" s="111"/>
      <c r="AB3" s="112"/>
      <c r="AC3" s="112"/>
      <c r="AD3" s="111"/>
      <c r="AE3" s="111"/>
      <c r="AF3" s="111"/>
      <c r="AG3" s="111"/>
      <c r="AH3" s="111"/>
      <c r="AI3" s="111"/>
      <c r="AJ3" s="111"/>
      <c r="AK3" s="111"/>
      <c r="AL3" s="118" t="s">
        <v>153</v>
      </c>
      <c r="AM3" s="119"/>
      <c r="AN3" s="120"/>
      <c r="BD3" s="10"/>
      <c r="BE3" s="10"/>
      <c r="BF3" s="10"/>
    </row>
    <row r="4" spans="1:58" ht="27.75" customHeight="1" thickBot="1" x14ac:dyDescent="0.3">
      <c r="B4" s="13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4"/>
      <c r="AC4" s="114"/>
      <c r="AD4" s="113"/>
      <c r="AE4" s="113"/>
      <c r="AF4" s="113"/>
      <c r="AG4" s="113"/>
      <c r="AH4" s="113"/>
      <c r="AI4" s="113"/>
      <c r="AJ4" s="113"/>
      <c r="AK4" s="113"/>
      <c r="AL4" s="118" t="s">
        <v>65</v>
      </c>
      <c r="AM4" s="119"/>
      <c r="AN4" s="120"/>
    </row>
    <row r="5" spans="1:58" ht="33.9" customHeight="1" thickBot="1" x14ac:dyDescent="0.3">
      <c r="B5" s="121" t="s">
        <v>66</v>
      </c>
      <c r="C5" s="122"/>
      <c r="D5" s="122"/>
      <c r="E5" s="122"/>
      <c r="F5" s="122"/>
      <c r="G5" s="122"/>
      <c r="H5" s="122"/>
      <c r="I5" s="122"/>
      <c r="J5" s="122"/>
      <c r="K5" s="122"/>
      <c r="L5" s="122"/>
      <c r="M5" s="122"/>
      <c r="N5" s="122"/>
      <c r="O5" s="122"/>
      <c r="P5" s="122"/>
      <c r="Q5" s="122"/>
      <c r="R5" s="123"/>
      <c r="S5" s="124" t="s">
        <v>67</v>
      </c>
      <c r="T5" s="125"/>
      <c r="U5" s="125"/>
      <c r="V5" s="125"/>
      <c r="W5" s="125"/>
      <c r="X5" s="125"/>
      <c r="Y5" s="125"/>
      <c r="Z5" s="125"/>
      <c r="AA5" s="126"/>
      <c r="AB5" s="105" t="s">
        <v>68</v>
      </c>
      <c r="AC5" s="106"/>
      <c r="AD5" s="106"/>
      <c r="AE5" s="106"/>
      <c r="AF5" s="106"/>
      <c r="AG5" s="106"/>
      <c r="AH5" s="106"/>
      <c r="AI5" s="107"/>
      <c r="AJ5" s="127" t="s">
        <v>69</v>
      </c>
      <c r="AK5" s="128"/>
      <c r="AL5" s="129"/>
      <c r="AM5" s="129"/>
      <c r="AN5" s="130"/>
    </row>
    <row r="6" spans="1:58" ht="33.9" customHeight="1" thickBot="1" x14ac:dyDescent="0.3">
      <c r="B6" s="11"/>
      <c r="C6" s="11"/>
      <c r="D6" s="11"/>
      <c r="E6" s="11"/>
      <c r="F6" s="11"/>
      <c r="G6" s="11"/>
      <c r="H6" s="11"/>
      <c r="I6" s="11"/>
      <c r="J6" s="11"/>
      <c r="K6" s="11"/>
      <c r="L6" s="11"/>
      <c r="M6" s="11"/>
      <c r="N6" s="11"/>
      <c r="O6" s="11"/>
      <c r="P6" s="11"/>
      <c r="Q6" s="11"/>
      <c r="R6" s="12"/>
      <c r="S6" s="13"/>
      <c r="T6" s="14"/>
      <c r="U6" s="14"/>
      <c r="V6" s="14"/>
      <c r="W6" s="14"/>
      <c r="X6" s="14"/>
      <c r="Y6" s="14"/>
      <c r="Z6" s="14"/>
      <c r="AA6" s="14"/>
      <c r="AB6" s="108"/>
      <c r="AC6" s="109"/>
      <c r="AD6" s="109"/>
      <c r="AE6" s="109"/>
      <c r="AF6" s="109"/>
      <c r="AG6" s="109"/>
      <c r="AH6" s="109"/>
      <c r="AI6" s="110"/>
      <c r="AJ6" s="15"/>
      <c r="AK6" s="15"/>
      <c r="AL6" s="15"/>
      <c r="AM6" s="15"/>
      <c r="AN6" s="15"/>
    </row>
    <row r="7" spans="1:58" s="28" customFormat="1" ht="65.400000000000006" customHeight="1" thickBot="1" x14ac:dyDescent="0.3">
      <c r="A7" s="10"/>
      <c r="B7" s="16" t="s">
        <v>2</v>
      </c>
      <c r="C7" s="17" t="s">
        <v>5</v>
      </c>
      <c r="D7" s="17" t="s">
        <v>8</v>
      </c>
      <c r="E7" s="17" t="s">
        <v>70</v>
      </c>
      <c r="F7" s="17" t="s">
        <v>13</v>
      </c>
      <c r="G7" s="17" t="s">
        <v>15</v>
      </c>
      <c r="H7" s="17" t="s">
        <v>17</v>
      </c>
      <c r="I7" s="17" t="s">
        <v>19</v>
      </c>
      <c r="J7" s="17" t="s">
        <v>21</v>
      </c>
      <c r="K7" s="17" t="s">
        <v>23</v>
      </c>
      <c r="L7" s="17" t="s">
        <v>25</v>
      </c>
      <c r="M7" s="17" t="s">
        <v>71</v>
      </c>
      <c r="N7" s="17" t="s">
        <v>30</v>
      </c>
      <c r="O7" s="17" t="s">
        <v>32</v>
      </c>
      <c r="P7" s="17" t="s">
        <v>34</v>
      </c>
      <c r="Q7" s="17" t="s">
        <v>36</v>
      </c>
      <c r="R7" s="18" t="s">
        <v>37</v>
      </c>
      <c r="S7" s="19" t="s">
        <v>39</v>
      </c>
      <c r="T7" s="20" t="s">
        <v>72</v>
      </c>
      <c r="U7" s="20" t="s">
        <v>41</v>
      </c>
      <c r="V7" s="20" t="s">
        <v>73</v>
      </c>
      <c r="W7" s="20" t="s">
        <v>43</v>
      </c>
      <c r="X7" s="20" t="s">
        <v>74</v>
      </c>
      <c r="Y7" s="20" t="s">
        <v>45</v>
      </c>
      <c r="Z7" s="20" t="s">
        <v>47</v>
      </c>
      <c r="AA7" s="21" t="s">
        <v>50</v>
      </c>
      <c r="AB7" s="22" t="s">
        <v>121</v>
      </c>
      <c r="AC7" s="22" t="s">
        <v>122</v>
      </c>
      <c r="AD7" s="22" t="s">
        <v>123</v>
      </c>
      <c r="AE7" s="23" t="s">
        <v>124</v>
      </c>
      <c r="AF7" s="23" t="s">
        <v>125</v>
      </c>
      <c r="AG7" s="23" t="s">
        <v>126</v>
      </c>
      <c r="AH7" s="23" t="s">
        <v>127</v>
      </c>
      <c r="AI7" s="24" t="s">
        <v>128</v>
      </c>
      <c r="AJ7" s="25" t="s">
        <v>129</v>
      </c>
      <c r="AK7" s="26" t="s">
        <v>130</v>
      </c>
      <c r="AL7" s="26" t="s">
        <v>131</v>
      </c>
      <c r="AM7" s="26" t="s">
        <v>132</v>
      </c>
      <c r="AN7" s="27" t="s">
        <v>133</v>
      </c>
      <c r="AO7" s="10"/>
      <c r="BD7" s="10"/>
      <c r="BE7" s="10"/>
      <c r="BF7" s="10"/>
    </row>
    <row r="8" spans="1:58" ht="289.8" x14ac:dyDescent="0.25">
      <c r="B8" s="48">
        <v>1</v>
      </c>
      <c r="C8" s="49" t="s">
        <v>156</v>
      </c>
      <c r="D8" s="49" t="s">
        <v>157</v>
      </c>
      <c r="E8" s="50" t="s">
        <v>158</v>
      </c>
      <c r="F8" s="49" t="s">
        <v>159</v>
      </c>
      <c r="G8" s="49" t="s">
        <v>75</v>
      </c>
      <c r="H8" s="49" t="s">
        <v>160</v>
      </c>
      <c r="I8" s="49" t="s">
        <v>161</v>
      </c>
      <c r="J8" s="49" t="s">
        <v>161</v>
      </c>
      <c r="K8" s="51" t="s">
        <v>162</v>
      </c>
      <c r="L8" s="49" t="s">
        <v>75</v>
      </c>
      <c r="M8" s="52">
        <v>46022</v>
      </c>
      <c r="N8" s="52">
        <v>42012</v>
      </c>
      <c r="O8" s="49" t="s">
        <v>75</v>
      </c>
      <c r="P8" s="53" t="s">
        <v>163</v>
      </c>
      <c r="Q8" s="54" t="s">
        <v>164</v>
      </c>
      <c r="R8" s="53" t="s">
        <v>165</v>
      </c>
      <c r="S8" s="49" t="s">
        <v>166</v>
      </c>
      <c r="T8" s="55">
        <f t="shared" ref="T8:T71" si="0">IF(S8="No Clasificada",5,IF(S8="Información Pública / Pública =Bajo",1,IF(S8="Pública Clasificada / Uso Interno = Medio",3,IF(S8="Pública Reservada / Confidencial =Alta",5,))))</f>
        <v>1</v>
      </c>
      <c r="U8" s="49" t="s">
        <v>167</v>
      </c>
      <c r="V8" s="49">
        <f>IF(U8="No Clasificada",5,IF(U8="Bajo",1,IF(U8="Medio",3,IF(U8="Alto",5,))))</f>
        <v>3</v>
      </c>
      <c r="W8" s="49" t="s">
        <v>167</v>
      </c>
      <c r="X8" s="49">
        <f>IF(W8="No Clasificada",5,IF(W8="Bajo",1,IF(W8="Medio",3,IF(W8="Alto",5,))))</f>
        <v>3</v>
      </c>
      <c r="Y8" s="49" t="str">
        <f>IF(OR(T8=0,V8=0,X8=0),"FALTAN DATOS",IF(AND(T8=1,V8=1,X8=1),"BAJO",(IF(OR(AND(T8=5,V8=5),AND(V8=5,X8=5),AND(T8=5,X8=5),AND(T8=5,V8=5,X8=5)),"ALTA","MEDIA"))))</f>
        <v>MEDIA</v>
      </c>
      <c r="Z8" s="49" t="s">
        <v>168</v>
      </c>
      <c r="AA8" s="53" t="s">
        <v>169</v>
      </c>
      <c r="AB8" s="45" t="s">
        <v>858</v>
      </c>
      <c r="AC8" s="45" t="s">
        <v>172</v>
      </c>
      <c r="AD8" s="91" t="s">
        <v>172</v>
      </c>
      <c r="AE8" s="91" t="s">
        <v>172</v>
      </c>
      <c r="AF8" s="91" t="s">
        <v>172</v>
      </c>
      <c r="AG8" s="91" t="s">
        <v>784</v>
      </c>
      <c r="AH8" s="52">
        <v>45882</v>
      </c>
      <c r="AI8" s="91" t="s">
        <v>172</v>
      </c>
      <c r="AJ8" s="49" t="s">
        <v>785</v>
      </c>
      <c r="AK8" s="49" t="s">
        <v>232</v>
      </c>
      <c r="AL8" s="49" t="s">
        <v>786</v>
      </c>
      <c r="AM8" s="49" t="s">
        <v>172</v>
      </c>
      <c r="AN8" s="92" t="s">
        <v>172</v>
      </c>
    </row>
    <row r="9" spans="1:58" ht="55.2" x14ac:dyDescent="0.25">
      <c r="B9" s="56">
        <v>2</v>
      </c>
      <c r="C9" s="57" t="s">
        <v>156</v>
      </c>
      <c r="D9" s="57" t="s">
        <v>76</v>
      </c>
      <c r="E9" s="58" t="s">
        <v>170</v>
      </c>
      <c r="F9" s="57" t="s">
        <v>159</v>
      </c>
      <c r="G9" s="57" t="s">
        <v>75</v>
      </c>
      <c r="H9" s="57" t="s">
        <v>171</v>
      </c>
      <c r="I9" s="57" t="s">
        <v>172</v>
      </c>
      <c r="J9" s="57" t="s">
        <v>171</v>
      </c>
      <c r="K9" s="59" t="s">
        <v>173</v>
      </c>
      <c r="L9" s="57" t="s">
        <v>75</v>
      </c>
      <c r="M9" s="60">
        <v>45657</v>
      </c>
      <c r="N9" s="60">
        <v>45832</v>
      </c>
      <c r="O9" s="57" t="s">
        <v>75</v>
      </c>
      <c r="P9" s="61" t="s">
        <v>163</v>
      </c>
      <c r="Q9" s="62" t="s">
        <v>164</v>
      </c>
      <c r="R9" s="61" t="s">
        <v>165</v>
      </c>
      <c r="S9" s="57" t="s">
        <v>166</v>
      </c>
      <c r="T9" s="63">
        <f t="shared" si="0"/>
        <v>1</v>
      </c>
      <c r="U9" s="57" t="s">
        <v>174</v>
      </c>
      <c r="V9" s="57">
        <f t="shared" ref="V9:V80" si="1">IF(U9="No Clasificada",5,IF(U9="Bajo",1,IF(U9="Medio",3,IF(U9="Alto",5,))))</f>
        <v>5</v>
      </c>
      <c r="W9" s="57" t="s">
        <v>167</v>
      </c>
      <c r="X9" s="57">
        <f t="shared" ref="X9:X80" si="2">IF(W9="No Clasificada",5,IF(W9="Bajo",1,IF(W9="Medio",3,IF(W9="Alto",5,))))</f>
        <v>3</v>
      </c>
      <c r="Y9" s="57" t="str">
        <f t="shared" ref="Y9:Y80" si="3">IF(OR(T9=0,V9=0,X9=0),"FALTAN DATOS",IF(AND(T9=1,V9=1,X9=1),"BAJO",(IF(OR(AND(T9=5,V9=5),AND(V9=5,X9=5),AND(T9=5,X9=5),AND(T9=5,V9=5,X9=5)),"ALTA","MEDIA"))))</f>
        <v>MEDIA</v>
      </c>
      <c r="Z9" s="57" t="s">
        <v>175</v>
      </c>
      <c r="AA9" s="61" t="s">
        <v>176</v>
      </c>
      <c r="AB9" s="45" t="s">
        <v>858</v>
      </c>
      <c r="AC9" s="45"/>
      <c r="AD9" s="72" t="s">
        <v>172</v>
      </c>
      <c r="AE9" s="72" t="s">
        <v>172</v>
      </c>
      <c r="AF9" s="72" t="s">
        <v>172</v>
      </c>
      <c r="AG9" s="72" t="s">
        <v>784</v>
      </c>
      <c r="AH9" s="60">
        <v>45882</v>
      </c>
      <c r="AI9" s="72" t="s">
        <v>172</v>
      </c>
      <c r="AJ9" s="57" t="s">
        <v>232</v>
      </c>
      <c r="AK9" s="57" t="s">
        <v>232</v>
      </c>
      <c r="AL9" s="57" t="s">
        <v>172</v>
      </c>
      <c r="AM9" s="57" t="s">
        <v>172</v>
      </c>
      <c r="AN9" s="93" t="s">
        <v>172</v>
      </c>
    </row>
    <row r="10" spans="1:58" ht="289.8" x14ac:dyDescent="0.25">
      <c r="B10" s="56">
        <v>3</v>
      </c>
      <c r="C10" s="57" t="s">
        <v>156</v>
      </c>
      <c r="D10" s="57" t="s">
        <v>157</v>
      </c>
      <c r="E10" s="58" t="s">
        <v>177</v>
      </c>
      <c r="F10" s="57" t="s">
        <v>159</v>
      </c>
      <c r="G10" s="57" t="s">
        <v>75</v>
      </c>
      <c r="H10" s="57" t="s">
        <v>178</v>
      </c>
      <c r="I10" s="57" t="s">
        <v>172</v>
      </c>
      <c r="J10" s="57" t="s">
        <v>178</v>
      </c>
      <c r="K10" s="59" t="s">
        <v>179</v>
      </c>
      <c r="L10" s="57" t="s">
        <v>75</v>
      </c>
      <c r="M10" s="60">
        <v>46022</v>
      </c>
      <c r="N10" s="60">
        <v>44655</v>
      </c>
      <c r="O10" s="57" t="s">
        <v>75</v>
      </c>
      <c r="P10" s="61" t="s">
        <v>163</v>
      </c>
      <c r="Q10" s="62" t="s">
        <v>164</v>
      </c>
      <c r="R10" s="61" t="s">
        <v>165</v>
      </c>
      <c r="S10" s="57" t="s">
        <v>166</v>
      </c>
      <c r="T10" s="63">
        <f t="shared" si="0"/>
        <v>1</v>
      </c>
      <c r="U10" s="57" t="s">
        <v>167</v>
      </c>
      <c r="V10" s="57">
        <f t="shared" si="1"/>
        <v>3</v>
      </c>
      <c r="W10" s="57" t="s">
        <v>167</v>
      </c>
      <c r="X10" s="57">
        <f t="shared" si="2"/>
        <v>3</v>
      </c>
      <c r="Y10" s="57" t="str">
        <f t="shared" si="3"/>
        <v>MEDIA</v>
      </c>
      <c r="Z10" s="57" t="s">
        <v>175</v>
      </c>
      <c r="AA10" s="61" t="s">
        <v>180</v>
      </c>
      <c r="AB10" s="45" t="s">
        <v>858</v>
      </c>
      <c r="AC10" s="45"/>
      <c r="AD10" s="72" t="s">
        <v>172</v>
      </c>
      <c r="AE10" s="72" t="s">
        <v>172</v>
      </c>
      <c r="AF10" s="72" t="s">
        <v>172</v>
      </c>
      <c r="AG10" s="72" t="s">
        <v>784</v>
      </c>
      <c r="AH10" s="60">
        <v>45882</v>
      </c>
      <c r="AI10" s="72" t="s">
        <v>172</v>
      </c>
      <c r="AJ10" s="57" t="s">
        <v>232</v>
      </c>
      <c r="AK10" s="57" t="s">
        <v>232</v>
      </c>
      <c r="AL10" s="57" t="s">
        <v>172</v>
      </c>
      <c r="AM10" s="57" t="s">
        <v>172</v>
      </c>
      <c r="AN10" s="93" t="s">
        <v>172</v>
      </c>
    </row>
    <row r="11" spans="1:58" ht="193.2" x14ac:dyDescent="0.25">
      <c r="B11" s="56">
        <v>4</v>
      </c>
      <c r="C11" s="57" t="s">
        <v>156</v>
      </c>
      <c r="D11" s="57" t="s">
        <v>76</v>
      </c>
      <c r="E11" s="58" t="s">
        <v>181</v>
      </c>
      <c r="F11" s="57" t="s">
        <v>159</v>
      </c>
      <c r="G11" s="57" t="s">
        <v>75</v>
      </c>
      <c r="H11" s="57" t="s">
        <v>182</v>
      </c>
      <c r="I11" s="57" t="s">
        <v>172</v>
      </c>
      <c r="J11" s="57" t="s">
        <v>182</v>
      </c>
      <c r="K11" s="59" t="s">
        <v>183</v>
      </c>
      <c r="L11" s="57" t="s">
        <v>75</v>
      </c>
      <c r="M11" s="60">
        <v>45657</v>
      </c>
      <c r="N11" s="60">
        <v>45813</v>
      </c>
      <c r="O11" s="57" t="s">
        <v>75</v>
      </c>
      <c r="P11" s="61" t="s">
        <v>163</v>
      </c>
      <c r="Q11" s="62" t="s">
        <v>164</v>
      </c>
      <c r="R11" s="61" t="s">
        <v>165</v>
      </c>
      <c r="S11" s="57" t="s">
        <v>166</v>
      </c>
      <c r="T11" s="63">
        <f t="shared" si="0"/>
        <v>1</v>
      </c>
      <c r="U11" s="57" t="s">
        <v>174</v>
      </c>
      <c r="V11" s="57">
        <f t="shared" si="1"/>
        <v>5</v>
      </c>
      <c r="W11" s="57" t="s">
        <v>174</v>
      </c>
      <c r="X11" s="57">
        <f t="shared" si="2"/>
        <v>5</v>
      </c>
      <c r="Y11" s="57" t="str">
        <f t="shared" si="3"/>
        <v>ALTA</v>
      </c>
      <c r="Z11" s="57" t="s">
        <v>168</v>
      </c>
      <c r="AA11" s="61" t="s">
        <v>184</v>
      </c>
      <c r="AB11" s="45" t="s">
        <v>858</v>
      </c>
      <c r="AC11" s="45"/>
      <c r="AD11" s="72" t="s">
        <v>172</v>
      </c>
      <c r="AE11" s="72" t="s">
        <v>172</v>
      </c>
      <c r="AF11" s="72" t="s">
        <v>172</v>
      </c>
      <c r="AG11" s="72" t="s">
        <v>784</v>
      </c>
      <c r="AH11" s="60">
        <v>45882</v>
      </c>
      <c r="AI11" s="72" t="s">
        <v>172</v>
      </c>
      <c r="AJ11" s="57" t="s">
        <v>232</v>
      </c>
      <c r="AK11" s="57" t="s">
        <v>232</v>
      </c>
      <c r="AL11" s="57" t="s">
        <v>172</v>
      </c>
      <c r="AM11" s="57" t="s">
        <v>172</v>
      </c>
      <c r="AN11" s="93" t="s">
        <v>172</v>
      </c>
    </row>
    <row r="12" spans="1:58" ht="138" x14ac:dyDescent="0.25">
      <c r="B12" s="56">
        <v>5</v>
      </c>
      <c r="C12" s="57" t="s">
        <v>156</v>
      </c>
      <c r="D12" s="57" t="s">
        <v>76</v>
      </c>
      <c r="E12" s="58" t="s">
        <v>185</v>
      </c>
      <c r="F12" s="57" t="s">
        <v>159</v>
      </c>
      <c r="G12" s="57" t="s">
        <v>75</v>
      </c>
      <c r="H12" s="57" t="s">
        <v>186</v>
      </c>
      <c r="I12" s="57" t="s">
        <v>187</v>
      </c>
      <c r="J12" s="57" t="s">
        <v>187</v>
      </c>
      <c r="K12" s="59" t="s">
        <v>188</v>
      </c>
      <c r="L12" s="57" t="s">
        <v>75</v>
      </c>
      <c r="M12" s="60">
        <v>46022</v>
      </c>
      <c r="N12" s="60">
        <v>45824</v>
      </c>
      <c r="O12" s="57" t="s">
        <v>75</v>
      </c>
      <c r="P12" s="61" t="s">
        <v>163</v>
      </c>
      <c r="Q12" s="62" t="s">
        <v>164</v>
      </c>
      <c r="R12" s="61" t="s">
        <v>165</v>
      </c>
      <c r="S12" s="57" t="s">
        <v>166</v>
      </c>
      <c r="T12" s="63">
        <f t="shared" si="0"/>
        <v>1</v>
      </c>
      <c r="U12" s="57" t="s">
        <v>174</v>
      </c>
      <c r="V12" s="57">
        <f t="shared" si="1"/>
        <v>5</v>
      </c>
      <c r="W12" s="57" t="s">
        <v>174</v>
      </c>
      <c r="X12" s="57">
        <f t="shared" si="2"/>
        <v>5</v>
      </c>
      <c r="Y12" s="57" t="str">
        <f t="shared" si="3"/>
        <v>ALTA</v>
      </c>
      <c r="Z12" s="57" t="s">
        <v>168</v>
      </c>
      <c r="AA12" s="61" t="s">
        <v>189</v>
      </c>
      <c r="AB12" s="45" t="s">
        <v>858</v>
      </c>
      <c r="AC12" s="45"/>
      <c r="AD12" s="72" t="s">
        <v>172</v>
      </c>
      <c r="AE12" s="72" t="s">
        <v>172</v>
      </c>
      <c r="AF12" s="72" t="s">
        <v>172</v>
      </c>
      <c r="AG12" s="72" t="s">
        <v>784</v>
      </c>
      <c r="AH12" s="60">
        <v>45882</v>
      </c>
      <c r="AI12" s="72" t="s">
        <v>172</v>
      </c>
      <c r="AJ12" s="57" t="s">
        <v>232</v>
      </c>
      <c r="AK12" s="57" t="s">
        <v>232</v>
      </c>
      <c r="AL12" s="57" t="s">
        <v>172</v>
      </c>
      <c r="AM12" s="57" t="s">
        <v>172</v>
      </c>
      <c r="AN12" s="93" t="s">
        <v>172</v>
      </c>
    </row>
    <row r="13" spans="1:58" ht="317.39999999999998" x14ac:dyDescent="0.25">
      <c r="B13" s="56">
        <v>6</v>
      </c>
      <c r="C13" s="57" t="s">
        <v>156</v>
      </c>
      <c r="D13" s="57" t="s">
        <v>86</v>
      </c>
      <c r="E13" s="58" t="s">
        <v>172</v>
      </c>
      <c r="F13" s="57" t="s">
        <v>159</v>
      </c>
      <c r="G13" s="57" t="s">
        <v>75</v>
      </c>
      <c r="H13" s="57" t="s">
        <v>186</v>
      </c>
      <c r="I13" s="57" t="s">
        <v>190</v>
      </c>
      <c r="J13" s="57" t="s">
        <v>190</v>
      </c>
      <c r="K13" s="59" t="s">
        <v>191</v>
      </c>
      <c r="L13" s="57" t="s">
        <v>75</v>
      </c>
      <c r="M13" s="60">
        <v>46022</v>
      </c>
      <c r="N13" s="60" t="s">
        <v>172</v>
      </c>
      <c r="O13" s="57" t="s">
        <v>75</v>
      </c>
      <c r="P13" s="61" t="s">
        <v>163</v>
      </c>
      <c r="Q13" s="62" t="s">
        <v>164</v>
      </c>
      <c r="R13" s="61" t="s">
        <v>165</v>
      </c>
      <c r="S13" s="57" t="s">
        <v>166</v>
      </c>
      <c r="T13" s="63">
        <f t="shared" si="0"/>
        <v>1</v>
      </c>
      <c r="U13" s="57" t="s">
        <v>167</v>
      </c>
      <c r="V13" s="57">
        <f t="shared" si="1"/>
        <v>3</v>
      </c>
      <c r="W13" s="57" t="s">
        <v>167</v>
      </c>
      <c r="X13" s="57">
        <f t="shared" si="2"/>
        <v>3</v>
      </c>
      <c r="Y13" s="57" t="str">
        <f t="shared" si="3"/>
        <v>MEDIA</v>
      </c>
      <c r="Z13" s="57" t="s">
        <v>175</v>
      </c>
      <c r="AA13" s="61" t="s">
        <v>192</v>
      </c>
      <c r="AB13" s="45" t="s">
        <v>858</v>
      </c>
      <c r="AC13" s="45"/>
      <c r="AD13" s="72" t="s">
        <v>172</v>
      </c>
      <c r="AE13" s="72" t="s">
        <v>172</v>
      </c>
      <c r="AF13" s="72" t="s">
        <v>172</v>
      </c>
      <c r="AG13" s="72" t="s">
        <v>784</v>
      </c>
      <c r="AH13" s="60">
        <v>45882</v>
      </c>
      <c r="AI13" s="72" t="s">
        <v>172</v>
      </c>
      <c r="AJ13" s="57" t="s">
        <v>785</v>
      </c>
      <c r="AK13" s="57" t="s">
        <v>232</v>
      </c>
      <c r="AL13" s="57" t="s">
        <v>786</v>
      </c>
      <c r="AM13" s="57" t="s">
        <v>172</v>
      </c>
      <c r="AN13" s="93" t="s">
        <v>172</v>
      </c>
    </row>
    <row r="14" spans="1:58" ht="409.6" x14ac:dyDescent="0.25">
      <c r="B14" s="56">
        <v>7</v>
      </c>
      <c r="C14" s="57" t="s">
        <v>156</v>
      </c>
      <c r="D14" s="57" t="s">
        <v>76</v>
      </c>
      <c r="E14" s="57" t="s">
        <v>193</v>
      </c>
      <c r="F14" s="57" t="s">
        <v>159</v>
      </c>
      <c r="G14" s="57" t="s">
        <v>75</v>
      </c>
      <c r="H14" s="57" t="s">
        <v>172</v>
      </c>
      <c r="I14" s="57" t="s">
        <v>172</v>
      </c>
      <c r="J14" s="64" t="s">
        <v>194</v>
      </c>
      <c r="K14" s="65" t="s">
        <v>195</v>
      </c>
      <c r="L14" s="57" t="s">
        <v>75</v>
      </c>
      <c r="M14" s="60">
        <v>45657</v>
      </c>
      <c r="N14" s="60">
        <v>45546</v>
      </c>
      <c r="O14" s="57" t="s">
        <v>75</v>
      </c>
      <c r="P14" s="61" t="s">
        <v>163</v>
      </c>
      <c r="Q14" s="62" t="s">
        <v>164</v>
      </c>
      <c r="R14" s="61" t="s">
        <v>165</v>
      </c>
      <c r="S14" s="57" t="s">
        <v>196</v>
      </c>
      <c r="T14" s="57">
        <f t="shared" si="0"/>
        <v>3</v>
      </c>
      <c r="U14" s="57" t="s">
        <v>174</v>
      </c>
      <c r="V14" s="57">
        <f t="shared" si="1"/>
        <v>5</v>
      </c>
      <c r="W14" s="57" t="s">
        <v>174</v>
      </c>
      <c r="X14" s="57">
        <f t="shared" si="2"/>
        <v>5</v>
      </c>
      <c r="Y14" s="57" t="str">
        <f t="shared" si="3"/>
        <v>ALTA</v>
      </c>
      <c r="Z14" s="57" t="s">
        <v>175</v>
      </c>
      <c r="AA14" s="61" t="s">
        <v>197</v>
      </c>
      <c r="AB14" s="45" t="s">
        <v>858</v>
      </c>
      <c r="AC14" s="45"/>
      <c r="AD14" s="72" t="s">
        <v>785</v>
      </c>
      <c r="AE14" s="94" t="s">
        <v>787</v>
      </c>
      <c r="AF14" s="94" t="s">
        <v>788</v>
      </c>
      <c r="AG14" s="72" t="s">
        <v>789</v>
      </c>
      <c r="AH14" s="60">
        <v>45882</v>
      </c>
      <c r="AI14" s="72" t="s">
        <v>790</v>
      </c>
      <c r="AJ14" s="57" t="s">
        <v>785</v>
      </c>
      <c r="AK14" s="57" t="s">
        <v>785</v>
      </c>
      <c r="AL14" s="57" t="s">
        <v>791</v>
      </c>
      <c r="AM14" s="71" t="s">
        <v>792</v>
      </c>
      <c r="AN14" s="93" t="s">
        <v>785</v>
      </c>
    </row>
    <row r="15" spans="1:58" ht="69" x14ac:dyDescent="0.25">
      <c r="B15" s="56">
        <v>8</v>
      </c>
      <c r="C15" s="57" t="s">
        <v>156</v>
      </c>
      <c r="D15" s="57" t="s">
        <v>76</v>
      </c>
      <c r="E15" s="57" t="s">
        <v>172</v>
      </c>
      <c r="F15" s="57" t="s">
        <v>198</v>
      </c>
      <c r="G15" s="57" t="s">
        <v>75</v>
      </c>
      <c r="H15" s="57" t="s">
        <v>172</v>
      </c>
      <c r="I15" s="57" t="s">
        <v>172</v>
      </c>
      <c r="J15" s="64" t="s">
        <v>199</v>
      </c>
      <c r="K15" s="65" t="s">
        <v>200</v>
      </c>
      <c r="L15" s="57" t="s">
        <v>75</v>
      </c>
      <c r="M15" s="60">
        <v>45657</v>
      </c>
      <c r="N15" s="60" t="s">
        <v>172</v>
      </c>
      <c r="O15" s="57" t="s">
        <v>75</v>
      </c>
      <c r="P15" s="61" t="s">
        <v>172</v>
      </c>
      <c r="Q15" s="66" t="s">
        <v>172</v>
      </c>
      <c r="R15" s="61" t="s">
        <v>172</v>
      </c>
      <c r="S15" s="57" t="s">
        <v>166</v>
      </c>
      <c r="T15" s="63">
        <f t="shared" si="0"/>
        <v>1</v>
      </c>
      <c r="U15" s="57" t="s">
        <v>174</v>
      </c>
      <c r="V15" s="57">
        <f t="shared" si="1"/>
        <v>5</v>
      </c>
      <c r="W15" s="57" t="s">
        <v>174</v>
      </c>
      <c r="X15" s="57">
        <f t="shared" si="2"/>
        <v>5</v>
      </c>
      <c r="Y15" s="57" t="str">
        <f t="shared" si="3"/>
        <v>ALTA</v>
      </c>
      <c r="Z15" s="57" t="s">
        <v>168</v>
      </c>
      <c r="AA15" s="67" t="s">
        <v>201</v>
      </c>
      <c r="AB15" s="45" t="s">
        <v>858</v>
      </c>
      <c r="AC15" s="45"/>
      <c r="AD15" s="72" t="s">
        <v>172</v>
      </c>
      <c r="AE15" s="72" t="s">
        <v>172</v>
      </c>
      <c r="AF15" s="72" t="s">
        <v>172</v>
      </c>
      <c r="AG15" s="72" t="s">
        <v>172</v>
      </c>
      <c r="AH15" s="60">
        <v>45882</v>
      </c>
      <c r="AI15" s="72" t="s">
        <v>172</v>
      </c>
      <c r="AJ15" s="57" t="s">
        <v>232</v>
      </c>
      <c r="AK15" s="57" t="s">
        <v>232</v>
      </c>
      <c r="AL15" s="57" t="s">
        <v>172</v>
      </c>
      <c r="AM15" s="57" t="s">
        <v>172</v>
      </c>
      <c r="AN15" s="93" t="s">
        <v>172</v>
      </c>
    </row>
    <row r="16" spans="1:58" ht="69" x14ac:dyDescent="0.25">
      <c r="B16" s="56">
        <v>9</v>
      </c>
      <c r="C16" s="57" t="s">
        <v>156</v>
      </c>
      <c r="D16" s="57" t="s">
        <v>76</v>
      </c>
      <c r="E16" s="57" t="s">
        <v>172</v>
      </c>
      <c r="F16" s="57" t="s">
        <v>202</v>
      </c>
      <c r="G16" s="57" t="s">
        <v>75</v>
      </c>
      <c r="H16" s="57" t="s">
        <v>172</v>
      </c>
      <c r="I16" s="57" t="s">
        <v>172</v>
      </c>
      <c r="J16" s="64" t="s">
        <v>203</v>
      </c>
      <c r="K16" s="65" t="s">
        <v>204</v>
      </c>
      <c r="L16" s="57" t="s">
        <v>75</v>
      </c>
      <c r="M16" s="60">
        <v>45657</v>
      </c>
      <c r="N16" s="60" t="s">
        <v>172</v>
      </c>
      <c r="O16" s="57" t="s">
        <v>75</v>
      </c>
      <c r="P16" s="61" t="s">
        <v>172</v>
      </c>
      <c r="Q16" s="66" t="s">
        <v>172</v>
      </c>
      <c r="R16" s="61" t="s">
        <v>172</v>
      </c>
      <c r="S16" s="57" t="s">
        <v>166</v>
      </c>
      <c r="T16" s="63">
        <f t="shared" si="0"/>
        <v>1</v>
      </c>
      <c r="U16" s="57" t="s">
        <v>174</v>
      </c>
      <c r="V16" s="57">
        <f t="shared" si="1"/>
        <v>5</v>
      </c>
      <c r="W16" s="57" t="s">
        <v>174</v>
      </c>
      <c r="X16" s="57">
        <f t="shared" si="2"/>
        <v>5</v>
      </c>
      <c r="Y16" s="57" t="str">
        <f t="shared" si="3"/>
        <v>ALTA</v>
      </c>
      <c r="Z16" s="57" t="s">
        <v>205</v>
      </c>
      <c r="AA16" s="67" t="s">
        <v>206</v>
      </c>
      <c r="AB16" s="45" t="s">
        <v>858</v>
      </c>
      <c r="AC16" s="45"/>
      <c r="AD16" s="72" t="s">
        <v>172</v>
      </c>
      <c r="AE16" s="72" t="s">
        <v>172</v>
      </c>
      <c r="AF16" s="72" t="s">
        <v>172</v>
      </c>
      <c r="AG16" s="72" t="s">
        <v>172</v>
      </c>
      <c r="AH16" s="60">
        <v>45882</v>
      </c>
      <c r="AI16" s="72" t="s">
        <v>172</v>
      </c>
      <c r="AJ16" s="57" t="s">
        <v>232</v>
      </c>
      <c r="AK16" s="57" t="s">
        <v>232</v>
      </c>
      <c r="AL16" s="57" t="s">
        <v>172</v>
      </c>
      <c r="AM16" s="57" t="s">
        <v>172</v>
      </c>
      <c r="AN16" s="93" t="s">
        <v>172</v>
      </c>
    </row>
    <row r="17" spans="2:40" ht="55.2" x14ac:dyDescent="0.25">
      <c r="B17" s="56">
        <v>10</v>
      </c>
      <c r="C17" s="57" t="s">
        <v>156</v>
      </c>
      <c r="D17" s="57" t="s">
        <v>76</v>
      </c>
      <c r="E17" s="57" t="s">
        <v>172</v>
      </c>
      <c r="F17" s="57" t="s">
        <v>207</v>
      </c>
      <c r="G17" s="57" t="s">
        <v>75</v>
      </c>
      <c r="H17" s="57" t="s">
        <v>172</v>
      </c>
      <c r="I17" s="57" t="s">
        <v>172</v>
      </c>
      <c r="J17" s="68" t="s">
        <v>208</v>
      </c>
      <c r="K17" s="59" t="s">
        <v>209</v>
      </c>
      <c r="L17" s="57" t="s">
        <v>75</v>
      </c>
      <c r="M17" s="60">
        <v>45657</v>
      </c>
      <c r="N17" s="60" t="s">
        <v>172</v>
      </c>
      <c r="O17" s="57" t="s">
        <v>75</v>
      </c>
      <c r="P17" s="61" t="s">
        <v>172</v>
      </c>
      <c r="Q17" s="66" t="s">
        <v>172</v>
      </c>
      <c r="R17" s="61" t="s">
        <v>172</v>
      </c>
      <c r="S17" s="57" t="s">
        <v>210</v>
      </c>
      <c r="T17" s="63">
        <f>IF(S17="No Clasificada",5,IF(S17="Información Pública / Pública =Bajo",1,IF(S17="Pública Clasificada / Uso Interno = Medio",3,IF(S17="Pública Reservada / Confidencial =Alta",5,))))</f>
        <v>5</v>
      </c>
      <c r="U17" s="57" t="s">
        <v>174</v>
      </c>
      <c r="V17" s="57">
        <f t="shared" si="1"/>
        <v>5</v>
      </c>
      <c r="W17" s="57" t="s">
        <v>174</v>
      </c>
      <c r="X17" s="57">
        <f t="shared" si="2"/>
        <v>5</v>
      </c>
      <c r="Y17" s="57" t="str">
        <f t="shared" si="3"/>
        <v>ALTA</v>
      </c>
      <c r="Z17" s="57" t="s">
        <v>205</v>
      </c>
      <c r="AA17" s="67" t="s">
        <v>172</v>
      </c>
      <c r="AB17" s="45" t="s">
        <v>859</v>
      </c>
      <c r="AC17" s="45"/>
      <c r="AD17" s="72" t="s">
        <v>172</v>
      </c>
      <c r="AE17" s="72" t="s">
        <v>172</v>
      </c>
      <c r="AF17" s="72" t="s">
        <v>172</v>
      </c>
      <c r="AG17" s="72" t="s">
        <v>172</v>
      </c>
      <c r="AH17" s="60">
        <v>45882</v>
      </c>
      <c r="AI17" s="72" t="s">
        <v>172</v>
      </c>
      <c r="AJ17" s="57" t="s">
        <v>232</v>
      </c>
      <c r="AK17" s="57" t="s">
        <v>232</v>
      </c>
      <c r="AL17" s="57" t="s">
        <v>172</v>
      </c>
      <c r="AM17" s="57" t="s">
        <v>172</v>
      </c>
      <c r="AN17" s="93" t="s">
        <v>172</v>
      </c>
    </row>
    <row r="18" spans="2:40" ht="262.2" x14ac:dyDescent="0.25">
      <c r="B18" s="56">
        <v>11</v>
      </c>
      <c r="C18" s="57" t="s">
        <v>211</v>
      </c>
      <c r="D18" s="57" t="s">
        <v>99</v>
      </c>
      <c r="E18" s="57" t="s">
        <v>212</v>
      </c>
      <c r="F18" s="57" t="s">
        <v>159</v>
      </c>
      <c r="G18" s="57" t="s">
        <v>98</v>
      </c>
      <c r="H18" s="57" t="s">
        <v>213</v>
      </c>
      <c r="I18" s="57" t="s">
        <v>214</v>
      </c>
      <c r="J18" s="57" t="s">
        <v>214</v>
      </c>
      <c r="K18" s="59" t="s">
        <v>215</v>
      </c>
      <c r="L18" s="57" t="s">
        <v>98</v>
      </c>
      <c r="M18" s="60">
        <v>46022</v>
      </c>
      <c r="N18" s="60">
        <v>45743</v>
      </c>
      <c r="O18" s="57" t="s">
        <v>98</v>
      </c>
      <c r="P18" s="61" t="s">
        <v>163</v>
      </c>
      <c r="Q18" s="62" t="s">
        <v>164</v>
      </c>
      <c r="R18" s="61" t="s">
        <v>165</v>
      </c>
      <c r="S18" s="57" t="s">
        <v>166</v>
      </c>
      <c r="T18" s="63">
        <f t="shared" si="0"/>
        <v>1</v>
      </c>
      <c r="U18" s="57" t="s">
        <v>167</v>
      </c>
      <c r="V18" s="57">
        <f>IF(U18="No Clasificada",5,IF(U18="Bajo",1,IF(U18="Medio",3,IF(U18="Alto",5,))))</f>
        <v>3</v>
      </c>
      <c r="W18" s="57" t="s">
        <v>167</v>
      </c>
      <c r="X18" s="57">
        <f t="shared" si="2"/>
        <v>3</v>
      </c>
      <c r="Y18" s="57" t="str">
        <f t="shared" si="3"/>
        <v>MEDIA</v>
      </c>
      <c r="Z18" s="57" t="s">
        <v>175</v>
      </c>
      <c r="AA18" s="67" t="s">
        <v>216</v>
      </c>
      <c r="AB18" s="45"/>
      <c r="AC18" s="45"/>
      <c r="AD18" s="72" t="s">
        <v>172</v>
      </c>
      <c r="AE18" s="72" t="s">
        <v>172</v>
      </c>
      <c r="AF18" s="72" t="s">
        <v>172</v>
      </c>
      <c r="AG18" s="72" t="s">
        <v>784</v>
      </c>
      <c r="AH18" s="60">
        <v>45882</v>
      </c>
      <c r="AI18" s="72" t="s">
        <v>172</v>
      </c>
      <c r="AJ18" s="57" t="s">
        <v>785</v>
      </c>
      <c r="AK18" s="57" t="s">
        <v>232</v>
      </c>
      <c r="AL18" s="57" t="s">
        <v>786</v>
      </c>
      <c r="AM18" s="57" t="s">
        <v>172</v>
      </c>
      <c r="AN18" s="93" t="s">
        <v>785</v>
      </c>
    </row>
    <row r="19" spans="2:40" ht="234.6" x14ac:dyDescent="0.25">
      <c r="B19" s="56">
        <v>12</v>
      </c>
      <c r="C19" s="57" t="s">
        <v>156</v>
      </c>
      <c r="D19" s="57" t="s">
        <v>217</v>
      </c>
      <c r="E19" s="58" t="s">
        <v>218</v>
      </c>
      <c r="F19" s="57" t="s">
        <v>159</v>
      </c>
      <c r="G19" s="57" t="s">
        <v>98</v>
      </c>
      <c r="H19" s="57" t="s">
        <v>213</v>
      </c>
      <c r="I19" s="57" t="s">
        <v>219</v>
      </c>
      <c r="J19" s="57" t="s">
        <v>219</v>
      </c>
      <c r="K19" s="59" t="s">
        <v>220</v>
      </c>
      <c r="L19" s="57" t="s">
        <v>98</v>
      </c>
      <c r="M19" s="60">
        <v>45657</v>
      </c>
      <c r="N19" s="60">
        <v>45743</v>
      </c>
      <c r="O19" s="57" t="s">
        <v>98</v>
      </c>
      <c r="P19" s="61" t="s">
        <v>163</v>
      </c>
      <c r="Q19" s="62" t="s">
        <v>164</v>
      </c>
      <c r="R19" s="61" t="s">
        <v>165</v>
      </c>
      <c r="S19" s="57" t="s">
        <v>166</v>
      </c>
      <c r="T19" s="63">
        <f t="shared" si="0"/>
        <v>1</v>
      </c>
      <c r="U19" s="57" t="s">
        <v>167</v>
      </c>
      <c r="V19" s="57">
        <f t="shared" si="1"/>
        <v>3</v>
      </c>
      <c r="W19" s="57" t="s">
        <v>167</v>
      </c>
      <c r="X19" s="57">
        <f t="shared" si="2"/>
        <v>3</v>
      </c>
      <c r="Y19" s="57" t="str">
        <f t="shared" si="3"/>
        <v>MEDIA</v>
      </c>
      <c r="Z19" s="57" t="s">
        <v>175</v>
      </c>
      <c r="AA19" s="61" t="s">
        <v>216</v>
      </c>
      <c r="AB19" s="45"/>
      <c r="AC19" s="45"/>
      <c r="AD19" s="72" t="s">
        <v>172</v>
      </c>
      <c r="AE19" s="72" t="s">
        <v>172</v>
      </c>
      <c r="AF19" s="72" t="s">
        <v>172</v>
      </c>
      <c r="AG19" s="72" t="s">
        <v>784</v>
      </c>
      <c r="AH19" s="60">
        <v>45882</v>
      </c>
      <c r="AI19" s="72" t="s">
        <v>172</v>
      </c>
      <c r="AJ19" s="57" t="s">
        <v>785</v>
      </c>
      <c r="AK19" s="57" t="s">
        <v>232</v>
      </c>
      <c r="AL19" s="57" t="s">
        <v>786</v>
      </c>
      <c r="AM19" s="57" t="s">
        <v>172</v>
      </c>
      <c r="AN19" s="93" t="s">
        <v>785</v>
      </c>
    </row>
    <row r="20" spans="2:40" ht="248.4" x14ac:dyDescent="0.25">
      <c r="B20" s="56">
        <v>13</v>
      </c>
      <c r="C20" s="57" t="s">
        <v>156</v>
      </c>
      <c r="D20" s="57" t="s">
        <v>217</v>
      </c>
      <c r="E20" s="58" t="s">
        <v>218</v>
      </c>
      <c r="F20" s="57" t="s">
        <v>159</v>
      </c>
      <c r="G20" s="57" t="s">
        <v>98</v>
      </c>
      <c r="H20" s="57" t="s">
        <v>213</v>
      </c>
      <c r="I20" s="57" t="s">
        <v>221</v>
      </c>
      <c r="J20" s="57" t="s">
        <v>221</v>
      </c>
      <c r="K20" s="59" t="s">
        <v>222</v>
      </c>
      <c r="L20" s="57" t="s">
        <v>98</v>
      </c>
      <c r="M20" s="60">
        <v>45657</v>
      </c>
      <c r="N20" s="60">
        <v>45743</v>
      </c>
      <c r="O20" s="57" t="s">
        <v>98</v>
      </c>
      <c r="P20" s="61" t="s">
        <v>163</v>
      </c>
      <c r="Q20" s="62" t="s">
        <v>164</v>
      </c>
      <c r="R20" s="61" t="s">
        <v>165</v>
      </c>
      <c r="S20" s="57" t="s">
        <v>210</v>
      </c>
      <c r="T20" s="63">
        <f t="shared" si="0"/>
        <v>5</v>
      </c>
      <c r="U20" s="57" t="s">
        <v>167</v>
      </c>
      <c r="V20" s="57">
        <f t="shared" si="1"/>
        <v>3</v>
      </c>
      <c r="W20" s="57" t="s">
        <v>167</v>
      </c>
      <c r="X20" s="57">
        <f t="shared" si="2"/>
        <v>3</v>
      </c>
      <c r="Y20" s="57" t="str">
        <f t="shared" si="3"/>
        <v>MEDIA</v>
      </c>
      <c r="Z20" s="57" t="s">
        <v>175</v>
      </c>
      <c r="AA20" s="61" t="s">
        <v>216</v>
      </c>
      <c r="AB20" s="45"/>
      <c r="AC20" s="45"/>
      <c r="AD20" s="72" t="s">
        <v>785</v>
      </c>
      <c r="AE20" s="94" t="s">
        <v>793</v>
      </c>
      <c r="AF20" s="94" t="s">
        <v>793</v>
      </c>
      <c r="AG20" s="72" t="s">
        <v>794</v>
      </c>
      <c r="AH20" s="60">
        <v>45882</v>
      </c>
      <c r="AI20" s="72" t="s">
        <v>795</v>
      </c>
      <c r="AJ20" s="57" t="s">
        <v>785</v>
      </c>
      <c r="AK20" s="57" t="s">
        <v>232</v>
      </c>
      <c r="AL20" s="57" t="s">
        <v>786</v>
      </c>
      <c r="AM20" s="57" t="s">
        <v>172</v>
      </c>
      <c r="AN20" s="93" t="s">
        <v>785</v>
      </c>
    </row>
    <row r="21" spans="2:40" ht="331.2" x14ac:dyDescent="0.25">
      <c r="B21" s="56">
        <v>14</v>
      </c>
      <c r="C21" s="57" t="s">
        <v>156</v>
      </c>
      <c r="D21" s="57" t="s">
        <v>157</v>
      </c>
      <c r="E21" s="58" t="s">
        <v>223</v>
      </c>
      <c r="F21" s="57" t="s">
        <v>159</v>
      </c>
      <c r="G21" s="57" t="s">
        <v>98</v>
      </c>
      <c r="H21" s="57" t="s">
        <v>224</v>
      </c>
      <c r="I21" s="57" t="s">
        <v>172</v>
      </c>
      <c r="J21" s="57" t="s">
        <v>224</v>
      </c>
      <c r="K21" s="59" t="s">
        <v>225</v>
      </c>
      <c r="L21" s="57" t="s">
        <v>98</v>
      </c>
      <c r="M21" s="60">
        <v>46022</v>
      </c>
      <c r="N21" s="60">
        <v>46015</v>
      </c>
      <c r="O21" s="57" t="s">
        <v>98</v>
      </c>
      <c r="P21" s="61" t="s">
        <v>163</v>
      </c>
      <c r="Q21" s="62" t="s">
        <v>164</v>
      </c>
      <c r="R21" s="61" t="s">
        <v>165</v>
      </c>
      <c r="S21" s="57" t="s">
        <v>166</v>
      </c>
      <c r="T21" s="63">
        <f t="shared" si="0"/>
        <v>1</v>
      </c>
      <c r="U21" s="57" t="s">
        <v>167</v>
      </c>
      <c r="V21" s="57">
        <f t="shared" si="1"/>
        <v>3</v>
      </c>
      <c r="W21" s="57" t="s">
        <v>167</v>
      </c>
      <c r="X21" s="57">
        <f t="shared" si="2"/>
        <v>3</v>
      </c>
      <c r="Y21" s="57" t="str">
        <f t="shared" si="3"/>
        <v>MEDIA</v>
      </c>
      <c r="Z21" s="57" t="s">
        <v>175</v>
      </c>
      <c r="AA21" s="61" t="s">
        <v>216</v>
      </c>
      <c r="AB21" s="45"/>
      <c r="AC21" s="45"/>
      <c r="AD21" s="72" t="s">
        <v>172</v>
      </c>
      <c r="AE21" s="72" t="s">
        <v>172</v>
      </c>
      <c r="AF21" s="72" t="s">
        <v>172</v>
      </c>
      <c r="AG21" s="72" t="s">
        <v>784</v>
      </c>
      <c r="AH21" s="60">
        <v>45882</v>
      </c>
      <c r="AI21" s="72" t="s">
        <v>172</v>
      </c>
      <c r="AJ21" s="57" t="s">
        <v>232</v>
      </c>
      <c r="AK21" s="57" t="s">
        <v>232</v>
      </c>
      <c r="AL21" s="57" t="s">
        <v>172</v>
      </c>
      <c r="AM21" s="57" t="s">
        <v>172</v>
      </c>
      <c r="AN21" s="93" t="s">
        <v>172</v>
      </c>
    </row>
    <row r="22" spans="2:40" ht="55.2" x14ac:dyDescent="0.25">
      <c r="B22" s="56">
        <v>15</v>
      </c>
      <c r="C22" s="57" t="s">
        <v>211</v>
      </c>
      <c r="D22" s="57" t="s">
        <v>80</v>
      </c>
      <c r="E22" s="58" t="s">
        <v>172</v>
      </c>
      <c r="F22" s="57" t="s">
        <v>159</v>
      </c>
      <c r="G22" s="57" t="s">
        <v>98</v>
      </c>
      <c r="H22" s="57" t="s">
        <v>226</v>
      </c>
      <c r="I22" s="57" t="s">
        <v>172</v>
      </c>
      <c r="J22" s="57" t="s">
        <v>226</v>
      </c>
      <c r="K22" s="59" t="s">
        <v>227</v>
      </c>
      <c r="L22" s="57" t="s">
        <v>98</v>
      </c>
      <c r="M22" s="60" t="s">
        <v>228</v>
      </c>
      <c r="N22" s="60" t="s">
        <v>172</v>
      </c>
      <c r="O22" s="57" t="s">
        <v>98</v>
      </c>
      <c r="P22" s="61" t="s">
        <v>163</v>
      </c>
      <c r="Q22" s="62" t="s">
        <v>229</v>
      </c>
      <c r="R22" s="61" t="s">
        <v>165</v>
      </c>
      <c r="S22" s="57" t="s">
        <v>166</v>
      </c>
      <c r="T22" s="63" t="s">
        <v>174</v>
      </c>
      <c r="U22" s="57">
        <v>5</v>
      </c>
      <c r="V22" s="57" t="s">
        <v>174</v>
      </c>
      <c r="W22" s="57">
        <v>5</v>
      </c>
      <c r="X22" s="57" t="s">
        <v>230</v>
      </c>
      <c r="Y22" s="57" t="s">
        <v>175</v>
      </c>
      <c r="Z22" s="57" t="s">
        <v>231</v>
      </c>
      <c r="AA22" s="61" t="s">
        <v>232</v>
      </c>
      <c r="AB22" s="45"/>
      <c r="AC22" s="45"/>
      <c r="AD22" s="72" t="s">
        <v>172</v>
      </c>
      <c r="AE22" s="72" t="s">
        <v>172</v>
      </c>
      <c r="AF22" s="72" t="s">
        <v>784</v>
      </c>
      <c r="AG22" s="72" t="s">
        <v>784</v>
      </c>
      <c r="AH22" s="60">
        <v>45882</v>
      </c>
      <c r="AI22" s="72" t="s">
        <v>232</v>
      </c>
      <c r="AJ22" s="57" t="s">
        <v>232</v>
      </c>
      <c r="AK22" s="57" t="s">
        <v>172</v>
      </c>
      <c r="AL22" s="57" t="s">
        <v>172</v>
      </c>
      <c r="AM22" s="57" t="s">
        <v>172</v>
      </c>
      <c r="AN22" s="93" t="s">
        <v>172</v>
      </c>
    </row>
    <row r="23" spans="2:40" ht="220.8" x14ac:dyDescent="0.25">
      <c r="B23" s="56">
        <v>16</v>
      </c>
      <c r="C23" s="57" t="s">
        <v>156</v>
      </c>
      <c r="D23" s="57" t="s">
        <v>217</v>
      </c>
      <c r="E23" s="58" t="s">
        <v>172</v>
      </c>
      <c r="F23" s="57" t="s">
        <v>159</v>
      </c>
      <c r="G23" s="57" t="s">
        <v>98</v>
      </c>
      <c r="H23" s="57" t="s">
        <v>233</v>
      </c>
      <c r="I23" s="57" t="s">
        <v>234</v>
      </c>
      <c r="J23" s="57" t="s">
        <v>234</v>
      </c>
      <c r="K23" s="59" t="s">
        <v>235</v>
      </c>
      <c r="L23" s="57" t="s">
        <v>98</v>
      </c>
      <c r="M23" s="60">
        <v>45657</v>
      </c>
      <c r="N23" s="60" t="s">
        <v>172</v>
      </c>
      <c r="O23" s="57" t="s">
        <v>98</v>
      </c>
      <c r="P23" s="61" t="s">
        <v>163</v>
      </c>
      <c r="Q23" s="62" t="s">
        <v>164</v>
      </c>
      <c r="R23" s="61" t="s">
        <v>165</v>
      </c>
      <c r="S23" s="57" t="s">
        <v>166</v>
      </c>
      <c r="T23" s="63">
        <f t="shared" si="0"/>
        <v>1</v>
      </c>
      <c r="U23" s="57" t="s">
        <v>167</v>
      </c>
      <c r="V23" s="57">
        <f t="shared" si="1"/>
        <v>3</v>
      </c>
      <c r="W23" s="57" t="s">
        <v>167</v>
      </c>
      <c r="X23" s="57">
        <f t="shared" si="2"/>
        <v>3</v>
      </c>
      <c r="Y23" s="57" t="str">
        <f t="shared" si="3"/>
        <v>MEDIA</v>
      </c>
      <c r="Z23" s="57" t="s">
        <v>236</v>
      </c>
      <c r="AA23" s="61" t="s">
        <v>237</v>
      </c>
      <c r="AB23" s="45"/>
      <c r="AC23" s="45"/>
      <c r="AD23" s="72" t="s">
        <v>172</v>
      </c>
      <c r="AE23" s="72" t="s">
        <v>172</v>
      </c>
      <c r="AF23" s="72" t="s">
        <v>172</v>
      </c>
      <c r="AG23" s="72" t="s">
        <v>784</v>
      </c>
      <c r="AH23" s="60">
        <v>45882</v>
      </c>
      <c r="AI23" s="72" t="s">
        <v>172</v>
      </c>
      <c r="AJ23" s="57" t="s">
        <v>232</v>
      </c>
      <c r="AK23" s="57" t="s">
        <v>232</v>
      </c>
      <c r="AL23" s="57" t="s">
        <v>172</v>
      </c>
      <c r="AM23" s="57" t="s">
        <v>172</v>
      </c>
      <c r="AN23" s="93" t="s">
        <v>172</v>
      </c>
    </row>
    <row r="24" spans="2:40" ht="41.4" x14ac:dyDescent="0.25">
      <c r="B24" s="56">
        <v>17</v>
      </c>
      <c r="C24" s="57" t="s">
        <v>211</v>
      </c>
      <c r="D24" s="57" t="s">
        <v>77</v>
      </c>
      <c r="E24" s="58" t="s">
        <v>172</v>
      </c>
      <c r="F24" s="69" t="s">
        <v>159</v>
      </c>
      <c r="G24" s="57" t="s">
        <v>98</v>
      </c>
      <c r="H24" s="57" t="s">
        <v>233</v>
      </c>
      <c r="I24" s="57" t="s">
        <v>238</v>
      </c>
      <c r="J24" s="57" t="s">
        <v>238</v>
      </c>
      <c r="K24" s="59" t="s">
        <v>239</v>
      </c>
      <c r="L24" s="57" t="s">
        <v>98</v>
      </c>
      <c r="M24" s="60" t="s">
        <v>228</v>
      </c>
      <c r="N24" s="60" t="s">
        <v>172</v>
      </c>
      <c r="O24" s="57" t="s">
        <v>98</v>
      </c>
      <c r="P24" s="57" t="s">
        <v>163</v>
      </c>
      <c r="Q24" s="62" t="s">
        <v>229</v>
      </c>
      <c r="R24" s="57" t="s">
        <v>165</v>
      </c>
      <c r="S24" s="57" t="s">
        <v>166</v>
      </c>
      <c r="T24" s="57" t="s">
        <v>174</v>
      </c>
      <c r="U24" s="57" t="s">
        <v>167</v>
      </c>
      <c r="V24" s="57" t="s">
        <v>174</v>
      </c>
      <c r="W24" s="57" t="s">
        <v>167</v>
      </c>
      <c r="X24" s="57" t="s">
        <v>230</v>
      </c>
      <c r="Y24" s="57" t="str">
        <f t="shared" si="3"/>
        <v>MEDIA</v>
      </c>
      <c r="Z24" s="57" t="s">
        <v>168</v>
      </c>
      <c r="AA24" s="61" t="s">
        <v>201</v>
      </c>
      <c r="AB24" s="45"/>
      <c r="AC24" s="45"/>
      <c r="AD24" s="72" t="s">
        <v>232</v>
      </c>
      <c r="AE24" s="72" t="s">
        <v>172</v>
      </c>
      <c r="AF24" s="72" t="s">
        <v>172</v>
      </c>
      <c r="AG24" s="72" t="s">
        <v>784</v>
      </c>
      <c r="AH24" s="60">
        <v>45882</v>
      </c>
      <c r="AI24" s="72" t="s">
        <v>172</v>
      </c>
      <c r="AJ24" s="57" t="s">
        <v>232</v>
      </c>
      <c r="AK24" s="57" t="s">
        <v>232</v>
      </c>
      <c r="AL24" s="57" t="s">
        <v>172</v>
      </c>
      <c r="AM24" s="57" t="s">
        <v>172</v>
      </c>
      <c r="AN24" s="93" t="s">
        <v>172</v>
      </c>
    </row>
    <row r="25" spans="2:40" ht="262.2" x14ac:dyDescent="0.25">
      <c r="B25" s="56">
        <v>18</v>
      </c>
      <c r="C25" s="57" t="s">
        <v>156</v>
      </c>
      <c r="D25" s="57" t="s">
        <v>217</v>
      </c>
      <c r="E25" s="58" t="s">
        <v>240</v>
      </c>
      <c r="F25" s="57" t="s">
        <v>159</v>
      </c>
      <c r="G25" s="57" t="s">
        <v>98</v>
      </c>
      <c r="H25" s="57" t="s">
        <v>241</v>
      </c>
      <c r="I25" s="57" t="s">
        <v>172</v>
      </c>
      <c r="J25" s="57" t="s">
        <v>241</v>
      </c>
      <c r="K25" s="59" t="s">
        <v>242</v>
      </c>
      <c r="L25" s="57" t="s">
        <v>98</v>
      </c>
      <c r="M25" s="60">
        <v>45657</v>
      </c>
      <c r="N25" s="60">
        <v>45919</v>
      </c>
      <c r="O25" s="57" t="s">
        <v>98</v>
      </c>
      <c r="P25" s="61" t="s">
        <v>163</v>
      </c>
      <c r="Q25" s="62" t="s">
        <v>243</v>
      </c>
      <c r="R25" s="61" t="s">
        <v>165</v>
      </c>
      <c r="S25" s="57" t="s">
        <v>166</v>
      </c>
      <c r="T25" s="63">
        <f t="shared" si="0"/>
        <v>1</v>
      </c>
      <c r="U25" s="57" t="s">
        <v>167</v>
      </c>
      <c r="V25" s="57">
        <f t="shared" si="1"/>
        <v>3</v>
      </c>
      <c r="W25" s="57" t="s">
        <v>167</v>
      </c>
      <c r="X25" s="57">
        <f t="shared" si="2"/>
        <v>3</v>
      </c>
      <c r="Y25" s="57" t="str">
        <f t="shared" si="3"/>
        <v>MEDIA</v>
      </c>
      <c r="Z25" s="57" t="s">
        <v>236</v>
      </c>
      <c r="AA25" s="61" t="s">
        <v>244</v>
      </c>
      <c r="AB25" s="45"/>
      <c r="AC25" s="45"/>
      <c r="AD25" s="72" t="s">
        <v>172</v>
      </c>
      <c r="AE25" s="72" t="s">
        <v>172</v>
      </c>
      <c r="AF25" s="72" t="s">
        <v>172</v>
      </c>
      <c r="AG25" s="72" t="s">
        <v>784</v>
      </c>
      <c r="AH25" s="60">
        <v>45882</v>
      </c>
      <c r="AI25" s="72" t="s">
        <v>172</v>
      </c>
      <c r="AJ25" s="57" t="s">
        <v>232</v>
      </c>
      <c r="AK25" s="57" t="s">
        <v>232</v>
      </c>
      <c r="AL25" s="57" t="s">
        <v>172</v>
      </c>
      <c r="AM25" s="57" t="s">
        <v>172</v>
      </c>
      <c r="AN25" s="93" t="s">
        <v>172</v>
      </c>
    </row>
    <row r="26" spans="2:40" ht="207" x14ac:dyDescent="0.25">
      <c r="B26" s="56">
        <v>19</v>
      </c>
      <c r="C26" s="57" t="s">
        <v>211</v>
      </c>
      <c r="D26" s="57" t="s">
        <v>99</v>
      </c>
      <c r="E26" s="58" t="s">
        <v>245</v>
      </c>
      <c r="F26" s="57" t="s">
        <v>159</v>
      </c>
      <c r="G26" s="57" t="s">
        <v>98</v>
      </c>
      <c r="H26" s="57" t="s">
        <v>246</v>
      </c>
      <c r="I26" s="57" t="s">
        <v>247</v>
      </c>
      <c r="J26" s="57" t="s">
        <v>247</v>
      </c>
      <c r="K26" s="59" t="s">
        <v>248</v>
      </c>
      <c r="L26" s="57" t="s">
        <v>98</v>
      </c>
      <c r="M26" s="60">
        <v>45644</v>
      </c>
      <c r="N26" s="60">
        <v>44029</v>
      </c>
      <c r="O26" s="57" t="s">
        <v>98</v>
      </c>
      <c r="P26" s="61" t="s">
        <v>163</v>
      </c>
      <c r="Q26" s="62" t="s">
        <v>164</v>
      </c>
      <c r="R26" s="61" t="s">
        <v>165</v>
      </c>
      <c r="S26" s="57" t="s">
        <v>166</v>
      </c>
      <c r="T26" s="63">
        <f t="shared" si="0"/>
        <v>1</v>
      </c>
      <c r="U26" s="57" t="s">
        <v>167</v>
      </c>
      <c r="V26" s="57">
        <f t="shared" si="1"/>
        <v>3</v>
      </c>
      <c r="W26" s="57" t="s">
        <v>249</v>
      </c>
      <c r="X26" s="57">
        <f t="shared" si="2"/>
        <v>1</v>
      </c>
      <c r="Y26" s="57" t="str">
        <f t="shared" si="3"/>
        <v>MEDIA</v>
      </c>
      <c r="Z26" s="57" t="s">
        <v>236</v>
      </c>
      <c r="AA26" s="61" t="s">
        <v>250</v>
      </c>
      <c r="AB26" s="45"/>
      <c r="AC26" s="45"/>
      <c r="AD26" s="72" t="s">
        <v>172</v>
      </c>
      <c r="AE26" s="72" t="s">
        <v>172</v>
      </c>
      <c r="AF26" s="72" t="s">
        <v>172</v>
      </c>
      <c r="AG26" s="72" t="s">
        <v>784</v>
      </c>
      <c r="AH26" s="60">
        <v>45882</v>
      </c>
      <c r="AI26" s="72" t="s">
        <v>172</v>
      </c>
      <c r="AJ26" s="57" t="s">
        <v>232</v>
      </c>
      <c r="AK26" s="57" t="s">
        <v>232</v>
      </c>
      <c r="AL26" s="57" t="s">
        <v>172</v>
      </c>
      <c r="AM26" s="57" t="s">
        <v>172</v>
      </c>
      <c r="AN26" s="93" t="s">
        <v>172</v>
      </c>
    </row>
    <row r="27" spans="2:40" ht="234.6" x14ac:dyDescent="0.25">
      <c r="B27" s="56">
        <v>20</v>
      </c>
      <c r="C27" s="57" t="s">
        <v>156</v>
      </c>
      <c r="D27" s="57" t="s">
        <v>217</v>
      </c>
      <c r="E27" s="58" t="s">
        <v>251</v>
      </c>
      <c r="F27" s="57" t="s">
        <v>159</v>
      </c>
      <c r="G27" s="57" t="s">
        <v>98</v>
      </c>
      <c r="H27" s="57" t="s">
        <v>186</v>
      </c>
      <c r="I27" s="57" t="s">
        <v>252</v>
      </c>
      <c r="J27" s="57" t="s">
        <v>252</v>
      </c>
      <c r="K27" s="59" t="s">
        <v>253</v>
      </c>
      <c r="L27" s="57" t="s">
        <v>98</v>
      </c>
      <c r="M27" s="60">
        <v>45657</v>
      </c>
      <c r="N27" s="60">
        <v>45664</v>
      </c>
      <c r="O27" s="57" t="s">
        <v>98</v>
      </c>
      <c r="P27" s="61" t="s">
        <v>163</v>
      </c>
      <c r="Q27" s="62" t="s">
        <v>164</v>
      </c>
      <c r="R27" s="61" t="s">
        <v>165</v>
      </c>
      <c r="S27" s="57" t="s">
        <v>166</v>
      </c>
      <c r="T27" s="63">
        <f t="shared" si="0"/>
        <v>1</v>
      </c>
      <c r="U27" s="57" t="s">
        <v>167</v>
      </c>
      <c r="V27" s="57">
        <f t="shared" si="1"/>
        <v>3</v>
      </c>
      <c r="W27" s="57" t="s">
        <v>167</v>
      </c>
      <c r="X27" s="57">
        <f t="shared" si="2"/>
        <v>3</v>
      </c>
      <c r="Y27" s="57" t="str">
        <f t="shared" si="3"/>
        <v>MEDIA</v>
      </c>
      <c r="Z27" s="57" t="s">
        <v>236</v>
      </c>
      <c r="AA27" s="61" t="s">
        <v>237</v>
      </c>
      <c r="AB27" s="45"/>
      <c r="AC27" s="45"/>
      <c r="AD27" s="72" t="s">
        <v>172</v>
      </c>
      <c r="AE27" s="72" t="s">
        <v>172</v>
      </c>
      <c r="AF27" s="72" t="s">
        <v>172</v>
      </c>
      <c r="AG27" s="72" t="s">
        <v>784</v>
      </c>
      <c r="AH27" s="60">
        <v>45882</v>
      </c>
      <c r="AI27" s="72" t="s">
        <v>172</v>
      </c>
      <c r="AJ27" s="57" t="s">
        <v>232</v>
      </c>
      <c r="AK27" s="57" t="s">
        <v>232</v>
      </c>
      <c r="AL27" s="57" t="s">
        <v>172</v>
      </c>
      <c r="AM27" s="57" t="s">
        <v>172</v>
      </c>
      <c r="AN27" s="93" t="s">
        <v>172</v>
      </c>
    </row>
    <row r="28" spans="2:40" ht="220.8" x14ac:dyDescent="0.25">
      <c r="B28" s="56">
        <v>21</v>
      </c>
      <c r="C28" s="57" t="s">
        <v>156</v>
      </c>
      <c r="D28" s="57" t="s">
        <v>157</v>
      </c>
      <c r="E28" s="58" t="s">
        <v>254</v>
      </c>
      <c r="F28" s="57" t="s">
        <v>159</v>
      </c>
      <c r="G28" s="57" t="s">
        <v>98</v>
      </c>
      <c r="H28" s="57" t="s">
        <v>186</v>
      </c>
      <c r="I28" s="57" t="s">
        <v>255</v>
      </c>
      <c r="J28" s="57" t="s">
        <v>255</v>
      </c>
      <c r="K28" s="59" t="s">
        <v>256</v>
      </c>
      <c r="L28" s="57" t="s">
        <v>98</v>
      </c>
      <c r="M28" s="60">
        <v>45657</v>
      </c>
      <c r="N28" s="60">
        <v>45919</v>
      </c>
      <c r="O28" s="57" t="s">
        <v>98</v>
      </c>
      <c r="P28" s="61" t="s">
        <v>163</v>
      </c>
      <c r="Q28" s="62" t="s">
        <v>164</v>
      </c>
      <c r="R28" s="61" t="s">
        <v>165</v>
      </c>
      <c r="S28" s="57" t="s">
        <v>166</v>
      </c>
      <c r="T28" s="63">
        <f t="shared" si="0"/>
        <v>1</v>
      </c>
      <c r="U28" s="57" t="s">
        <v>167</v>
      </c>
      <c r="V28" s="57">
        <f t="shared" si="1"/>
        <v>3</v>
      </c>
      <c r="W28" s="57" t="s">
        <v>167</v>
      </c>
      <c r="X28" s="57">
        <f t="shared" si="2"/>
        <v>3</v>
      </c>
      <c r="Y28" s="57" t="str">
        <f t="shared" si="3"/>
        <v>MEDIA</v>
      </c>
      <c r="Z28" s="57" t="s">
        <v>236</v>
      </c>
      <c r="AA28" s="61" t="s">
        <v>237</v>
      </c>
      <c r="AB28" s="45"/>
      <c r="AC28" s="45"/>
      <c r="AD28" s="72" t="s">
        <v>172</v>
      </c>
      <c r="AE28" s="72" t="s">
        <v>172</v>
      </c>
      <c r="AF28" s="72" t="s">
        <v>172</v>
      </c>
      <c r="AG28" s="72" t="s">
        <v>784</v>
      </c>
      <c r="AH28" s="60">
        <v>45882</v>
      </c>
      <c r="AI28" s="72" t="s">
        <v>172</v>
      </c>
      <c r="AJ28" s="57" t="s">
        <v>232</v>
      </c>
      <c r="AK28" s="57" t="s">
        <v>232</v>
      </c>
      <c r="AL28" s="57" t="s">
        <v>172</v>
      </c>
      <c r="AM28" s="57" t="s">
        <v>172</v>
      </c>
      <c r="AN28" s="93" t="s">
        <v>172</v>
      </c>
    </row>
    <row r="29" spans="2:40" ht="220.8" x14ac:dyDescent="0.25">
      <c r="B29" s="56">
        <v>22</v>
      </c>
      <c r="C29" s="57" t="s">
        <v>156</v>
      </c>
      <c r="D29" s="57" t="s">
        <v>217</v>
      </c>
      <c r="E29" s="58" t="s">
        <v>254</v>
      </c>
      <c r="F29" s="57" t="s">
        <v>159</v>
      </c>
      <c r="G29" s="57" t="s">
        <v>98</v>
      </c>
      <c r="H29" s="57" t="s">
        <v>186</v>
      </c>
      <c r="I29" s="57" t="s">
        <v>257</v>
      </c>
      <c r="J29" s="57" t="s">
        <v>257</v>
      </c>
      <c r="K29" s="59" t="s">
        <v>258</v>
      </c>
      <c r="L29" s="57" t="s">
        <v>98</v>
      </c>
      <c r="M29" s="60">
        <v>45657</v>
      </c>
      <c r="N29" s="60">
        <v>45919</v>
      </c>
      <c r="O29" s="57" t="s">
        <v>98</v>
      </c>
      <c r="P29" s="61" t="s">
        <v>163</v>
      </c>
      <c r="Q29" s="62" t="s">
        <v>164</v>
      </c>
      <c r="R29" s="61" t="s">
        <v>165</v>
      </c>
      <c r="S29" s="57" t="s">
        <v>166</v>
      </c>
      <c r="T29" s="63">
        <f t="shared" si="0"/>
        <v>1</v>
      </c>
      <c r="U29" s="57" t="s">
        <v>167</v>
      </c>
      <c r="V29" s="57">
        <f t="shared" si="1"/>
        <v>3</v>
      </c>
      <c r="W29" s="57" t="s">
        <v>167</v>
      </c>
      <c r="X29" s="57">
        <f t="shared" si="2"/>
        <v>3</v>
      </c>
      <c r="Y29" s="57" t="str">
        <f t="shared" si="3"/>
        <v>MEDIA</v>
      </c>
      <c r="Z29" s="57" t="s">
        <v>236</v>
      </c>
      <c r="AA29" s="61" t="s">
        <v>259</v>
      </c>
      <c r="AB29" s="45"/>
      <c r="AC29" s="45"/>
      <c r="AD29" s="72" t="s">
        <v>172</v>
      </c>
      <c r="AE29" s="72" t="s">
        <v>172</v>
      </c>
      <c r="AF29" s="72" t="s">
        <v>172</v>
      </c>
      <c r="AG29" s="72" t="s">
        <v>784</v>
      </c>
      <c r="AH29" s="60">
        <v>45882</v>
      </c>
      <c r="AI29" s="72" t="s">
        <v>172</v>
      </c>
      <c r="AJ29" s="57" t="s">
        <v>232</v>
      </c>
      <c r="AK29" s="57" t="s">
        <v>232</v>
      </c>
      <c r="AL29" s="57" t="s">
        <v>172</v>
      </c>
      <c r="AM29" s="57" t="s">
        <v>172</v>
      </c>
      <c r="AN29" s="93" t="s">
        <v>172</v>
      </c>
    </row>
    <row r="30" spans="2:40" ht="220.8" x14ac:dyDescent="0.25">
      <c r="B30" s="56">
        <v>23</v>
      </c>
      <c r="C30" s="57" t="s">
        <v>156</v>
      </c>
      <c r="D30" s="57" t="s">
        <v>217</v>
      </c>
      <c r="E30" s="58" t="s">
        <v>260</v>
      </c>
      <c r="F30" s="57" t="s">
        <v>159</v>
      </c>
      <c r="G30" s="57" t="s">
        <v>98</v>
      </c>
      <c r="H30" s="57" t="s">
        <v>186</v>
      </c>
      <c r="I30" s="57" t="s">
        <v>261</v>
      </c>
      <c r="J30" s="57" t="s">
        <v>261</v>
      </c>
      <c r="K30" s="59" t="s">
        <v>262</v>
      </c>
      <c r="L30" s="57" t="s">
        <v>98</v>
      </c>
      <c r="M30" s="60">
        <v>45657</v>
      </c>
      <c r="N30" s="60">
        <v>45846</v>
      </c>
      <c r="O30" s="57" t="s">
        <v>98</v>
      </c>
      <c r="P30" s="61" t="s">
        <v>163</v>
      </c>
      <c r="Q30" s="62" t="s">
        <v>164</v>
      </c>
      <c r="R30" s="61" t="s">
        <v>165</v>
      </c>
      <c r="S30" s="57" t="s">
        <v>166</v>
      </c>
      <c r="T30" s="63">
        <f t="shared" si="0"/>
        <v>1</v>
      </c>
      <c r="U30" s="57" t="s">
        <v>167</v>
      </c>
      <c r="V30" s="57">
        <f t="shared" si="1"/>
        <v>3</v>
      </c>
      <c r="W30" s="57" t="s">
        <v>167</v>
      </c>
      <c r="X30" s="57">
        <f t="shared" si="2"/>
        <v>3</v>
      </c>
      <c r="Y30" s="57" t="str">
        <f t="shared" si="3"/>
        <v>MEDIA</v>
      </c>
      <c r="Z30" s="57" t="s">
        <v>175</v>
      </c>
      <c r="AA30" s="61" t="s">
        <v>263</v>
      </c>
      <c r="AB30" s="45"/>
      <c r="AC30" s="45"/>
      <c r="AD30" s="72" t="s">
        <v>172</v>
      </c>
      <c r="AE30" s="72" t="s">
        <v>172</v>
      </c>
      <c r="AF30" s="72" t="s">
        <v>172</v>
      </c>
      <c r="AG30" s="72" t="s">
        <v>784</v>
      </c>
      <c r="AH30" s="60">
        <v>45882</v>
      </c>
      <c r="AI30" s="72" t="s">
        <v>172</v>
      </c>
      <c r="AJ30" s="57" t="s">
        <v>232</v>
      </c>
      <c r="AK30" s="57" t="s">
        <v>232</v>
      </c>
      <c r="AL30" s="57" t="s">
        <v>172</v>
      </c>
      <c r="AM30" s="57" t="s">
        <v>172</v>
      </c>
      <c r="AN30" s="93" t="s">
        <v>172</v>
      </c>
    </row>
    <row r="31" spans="2:40" ht="220.8" x14ac:dyDescent="0.25">
      <c r="B31" s="56">
        <v>24</v>
      </c>
      <c r="C31" s="57" t="s">
        <v>211</v>
      </c>
      <c r="D31" s="57" t="s">
        <v>99</v>
      </c>
      <c r="E31" s="58" t="s">
        <v>264</v>
      </c>
      <c r="F31" s="57" t="s">
        <v>159</v>
      </c>
      <c r="G31" s="57" t="s">
        <v>98</v>
      </c>
      <c r="H31" s="57" t="s">
        <v>186</v>
      </c>
      <c r="I31" s="57" t="s">
        <v>265</v>
      </c>
      <c r="J31" s="57" t="s">
        <v>265</v>
      </c>
      <c r="K31" s="59" t="s">
        <v>266</v>
      </c>
      <c r="L31" s="57" t="s">
        <v>98</v>
      </c>
      <c r="M31" s="60">
        <v>45657</v>
      </c>
      <c r="N31" s="60">
        <v>45835</v>
      </c>
      <c r="O31" s="57" t="s">
        <v>98</v>
      </c>
      <c r="P31" s="61" t="s">
        <v>163</v>
      </c>
      <c r="Q31" s="62" t="s">
        <v>164</v>
      </c>
      <c r="R31" s="61" t="s">
        <v>165</v>
      </c>
      <c r="S31" s="57" t="s">
        <v>166</v>
      </c>
      <c r="T31" s="63">
        <f t="shared" si="0"/>
        <v>1</v>
      </c>
      <c r="U31" s="57" t="s">
        <v>174</v>
      </c>
      <c r="V31" s="57">
        <f t="shared" si="1"/>
        <v>5</v>
      </c>
      <c r="W31" s="57" t="s">
        <v>167</v>
      </c>
      <c r="X31" s="57">
        <f t="shared" si="2"/>
        <v>3</v>
      </c>
      <c r="Y31" s="57" t="str">
        <f t="shared" si="3"/>
        <v>MEDIA</v>
      </c>
      <c r="Z31" s="57" t="s">
        <v>236</v>
      </c>
      <c r="AA31" s="61" t="s">
        <v>259</v>
      </c>
      <c r="AB31" s="45"/>
      <c r="AC31" s="45"/>
      <c r="AD31" s="72" t="s">
        <v>172</v>
      </c>
      <c r="AE31" s="72" t="s">
        <v>172</v>
      </c>
      <c r="AF31" s="72" t="s">
        <v>172</v>
      </c>
      <c r="AG31" s="72" t="s">
        <v>784</v>
      </c>
      <c r="AH31" s="60">
        <v>45882</v>
      </c>
      <c r="AI31" s="72" t="s">
        <v>172</v>
      </c>
      <c r="AJ31" s="57" t="s">
        <v>232</v>
      </c>
      <c r="AK31" s="57" t="s">
        <v>232</v>
      </c>
      <c r="AL31" s="57" t="s">
        <v>172</v>
      </c>
      <c r="AM31" s="57" t="s">
        <v>172</v>
      </c>
      <c r="AN31" s="93" t="s">
        <v>172</v>
      </c>
    </row>
    <row r="32" spans="2:40" ht="220.8" x14ac:dyDescent="0.25">
      <c r="B32" s="56">
        <v>25</v>
      </c>
      <c r="C32" s="57" t="s">
        <v>211</v>
      </c>
      <c r="D32" s="57" t="s">
        <v>99</v>
      </c>
      <c r="E32" s="58" t="s">
        <v>267</v>
      </c>
      <c r="F32" s="57" t="s">
        <v>159</v>
      </c>
      <c r="G32" s="57" t="s">
        <v>98</v>
      </c>
      <c r="H32" s="57" t="s">
        <v>186</v>
      </c>
      <c r="I32" s="57" t="s">
        <v>268</v>
      </c>
      <c r="J32" s="57" t="s">
        <v>268</v>
      </c>
      <c r="K32" s="59" t="s">
        <v>269</v>
      </c>
      <c r="L32" s="57" t="s">
        <v>98</v>
      </c>
      <c r="M32" s="60">
        <v>45657</v>
      </c>
      <c r="N32" s="60">
        <v>45706</v>
      </c>
      <c r="O32" s="57" t="s">
        <v>98</v>
      </c>
      <c r="P32" s="61" t="s">
        <v>163</v>
      </c>
      <c r="Q32" s="62" t="s">
        <v>164</v>
      </c>
      <c r="R32" s="61" t="s">
        <v>165</v>
      </c>
      <c r="S32" s="57" t="s">
        <v>166</v>
      </c>
      <c r="T32" s="63">
        <f t="shared" si="0"/>
        <v>1</v>
      </c>
      <c r="U32" s="57" t="s">
        <v>174</v>
      </c>
      <c r="V32" s="57">
        <f t="shared" si="1"/>
        <v>5</v>
      </c>
      <c r="W32" s="57" t="s">
        <v>167</v>
      </c>
      <c r="X32" s="57">
        <f t="shared" si="2"/>
        <v>3</v>
      </c>
      <c r="Y32" s="57" t="str">
        <f t="shared" si="3"/>
        <v>MEDIA</v>
      </c>
      <c r="Z32" s="57" t="s">
        <v>236</v>
      </c>
      <c r="AA32" s="61" t="s">
        <v>259</v>
      </c>
      <c r="AB32" s="45"/>
      <c r="AC32" s="45"/>
      <c r="AD32" s="72" t="s">
        <v>172</v>
      </c>
      <c r="AE32" s="72" t="s">
        <v>172</v>
      </c>
      <c r="AF32" s="72" t="s">
        <v>172</v>
      </c>
      <c r="AG32" s="72" t="s">
        <v>784</v>
      </c>
      <c r="AH32" s="60">
        <v>45882</v>
      </c>
      <c r="AI32" s="72" t="s">
        <v>172</v>
      </c>
      <c r="AJ32" s="57" t="s">
        <v>232</v>
      </c>
      <c r="AK32" s="57" t="s">
        <v>232</v>
      </c>
      <c r="AL32" s="57" t="s">
        <v>172</v>
      </c>
      <c r="AM32" s="57" t="s">
        <v>172</v>
      </c>
      <c r="AN32" s="93" t="s">
        <v>172</v>
      </c>
    </row>
    <row r="33" spans="2:40" ht="193.2" x14ac:dyDescent="0.25">
      <c r="B33" s="56">
        <v>26</v>
      </c>
      <c r="C33" s="57" t="s">
        <v>156</v>
      </c>
      <c r="D33" s="57" t="s">
        <v>157</v>
      </c>
      <c r="E33" s="58" t="s">
        <v>270</v>
      </c>
      <c r="F33" s="57" t="s">
        <v>159</v>
      </c>
      <c r="G33" s="57" t="s">
        <v>98</v>
      </c>
      <c r="H33" s="57" t="s">
        <v>186</v>
      </c>
      <c r="I33" s="57" t="s">
        <v>271</v>
      </c>
      <c r="J33" s="57" t="s">
        <v>271</v>
      </c>
      <c r="K33" s="59" t="s">
        <v>272</v>
      </c>
      <c r="L33" s="57" t="s">
        <v>98</v>
      </c>
      <c r="M33" s="60">
        <v>45657</v>
      </c>
      <c r="N33" s="60">
        <v>45961</v>
      </c>
      <c r="O33" s="57" t="s">
        <v>98</v>
      </c>
      <c r="P33" s="61" t="s">
        <v>163</v>
      </c>
      <c r="Q33" s="62" t="s">
        <v>164</v>
      </c>
      <c r="R33" s="61" t="s">
        <v>165</v>
      </c>
      <c r="S33" s="57" t="s">
        <v>166</v>
      </c>
      <c r="T33" s="63">
        <f t="shared" si="0"/>
        <v>1</v>
      </c>
      <c r="U33" s="57" t="s">
        <v>167</v>
      </c>
      <c r="V33" s="57">
        <f t="shared" si="1"/>
        <v>3</v>
      </c>
      <c r="W33" s="57" t="s">
        <v>167</v>
      </c>
      <c r="X33" s="57">
        <f t="shared" si="2"/>
        <v>3</v>
      </c>
      <c r="Y33" s="57" t="str">
        <f t="shared" si="3"/>
        <v>MEDIA</v>
      </c>
      <c r="Z33" s="57" t="s">
        <v>236</v>
      </c>
      <c r="AA33" s="61" t="s">
        <v>237</v>
      </c>
      <c r="AB33" s="45"/>
      <c r="AC33" s="45"/>
      <c r="AD33" s="72" t="s">
        <v>172</v>
      </c>
      <c r="AE33" s="72" t="s">
        <v>172</v>
      </c>
      <c r="AF33" s="72" t="s">
        <v>172</v>
      </c>
      <c r="AG33" s="72" t="s">
        <v>784</v>
      </c>
      <c r="AH33" s="60">
        <v>45882</v>
      </c>
      <c r="AI33" s="72" t="s">
        <v>172</v>
      </c>
      <c r="AJ33" s="57" t="s">
        <v>232</v>
      </c>
      <c r="AK33" s="57" t="s">
        <v>232</v>
      </c>
      <c r="AL33" s="57" t="s">
        <v>172</v>
      </c>
      <c r="AM33" s="57" t="s">
        <v>172</v>
      </c>
      <c r="AN33" s="93" t="s">
        <v>172</v>
      </c>
    </row>
    <row r="34" spans="2:40" ht="289.8" x14ac:dyDescent="0.25">
      <c r="B34" s="56">
        <v>27</v>
      </c>
      <c r="C34" s="57" t="s">
        <v>156</v>
      </c>
      <c r="D34" s="57" t="s">
        <v>217</v>
      </c>
      <c r="E34" s="58" t="s">
        <v>273</v>
      </c>
      <c r="F34" s="57" t="s">
        <v>159</v>
      </c>
      <c r="G34" s="57" t="s">
        <v>98</v>
      </c>
      <c r="H34" s="57" t="s">
        <v>186</v>
      </c>
      <c r="I34" s="57" t="s">
        <v>274</v>
      </c>
      <c r="J34" s="57" t="s">
        <v>274</v>
      </c>
      <c r="K34" s="59" t="s">
        <v>275</v>
      </c>
      <c r="L34" s="57" t="s">
        <v>98</v>
      </c>
      <c r="M34" s="60">
        <v>45657</v>
      </c>
      <c r="N34" s="60">
        <v>45882</v>
      </c>
      <c r="O34" s="57" t="s">
        <v>98</v>
      </c>
      <c r="P34" s="61" t="s">
        <v>163</v>
      </c>
      <c r="Q34" s="62" t="s">
        <v>164</v>
      </c>
      <c r="R34" s="61" t="s">
        <v>165</v>
      </c>
      <c r="S34" s="57" t="s">
        <v>166</v>
      </c>
      <c r="T34" s="63">
        <f t="shared" si="0"/>
        <v>1</v>
      </c>
      <c r="U34" s="57" t="s">
        <v>167</v>
      </c>
      <c r="V34" s="57">
        <f t="shared" si="1"/>
        <v>3</v>
      </c>
      <c r="W34" s="57" t="s">
        <v>167</v>
      </c>
      <c r="X34" s="57">
        <f t="shared" si="2"/>
        <v>3</v>
      </c>
      <c r="Y34" s="57" t="str">
        <f t="shared" si="3"/>
        <v>MEDIA</v>
      </c>
      <c r="Z34" s="57" t="s">
        <v>236</v>
      </c>
      <c r="AA34" s="61" t="s">
        <v>237</v>
      </c>
      <c r="AB34" s="45"/>
      <c r="AC34" s="45"/>
      <c r="AD34" s="72" t="s">
        <v>172</v>
      </c>
      <c r="AE34" s="72" t="s">
        <v>172</v>
      </c>
      <c r="AF34" s="72" t="s">
        <v>172</v>
      </c>
      <c r="AG34" s="72" t="s">
        <v>784</v>
      </c>
      <c r="AH34" s="60">
        <v>45882</v>
      </c>
      <c r="AI34" s="72" t="s">
        <v>172</v>
      </c>
      <c r="AJ34" s="57" t="s">
        <v>232</v>
      </c>
      <c r="AK34" s="57" t="s">
        <v>232</v>
      </c>
      <c r="AL34" s="57" t="s">
        <v>172</v>
      </c>
      <c r="AM34" s="57" t="s">
        <v>172</v>
      </c>
      <c r="AN34" s="93" t="s">
        <v>172</v>
      </c>
    </row>
    <row r="35" spans="2:40" ht="234.6" x14ac:dyDescent="0.25">
      <c r="B35" s="56">
        <v>28</v>
      </c>
      <c r="C35" s="57" t="s">
        <v>156</v>
      </c>
      <c r="D35" s="57" t="s">
        <v>157</v>
      </c>
      <c r="E35" s="58" t="s">
        <v>276</v>
      </c>
      <c r="F35" s="57" t="s">
        <v>159</v>
      </c>
      <c r="G35" s="57" t="s">
        <v>98</v>
      </c>
      <c r="H35" s="57" t="s">
        <v>277</v>
      </c>
      <c r="I35" s="57" t="s">
        <v>278</v>
      </c>
      <c r="J35" s="57" t="s">
        <v>278</v>
      </c>
      <c r="K35" s="59" t="s">
        <v>279</v>
      </c>
      <c r="L35" s="57" t="s">
        <v>98</v>
      </c>
      <c r="M35" s="60">
        <v>45992</v>
      </c>
      <c r="N35" s="60">
        <v>45775</v>
      </c>
      <c r="O35" s="57" t="s">
        <v>98</v>
      </c>
      <c r="P35" s="61" t="s">
        <v>280</v>
      </c>
      <c r="Q35" s="62" t="s">
        <v>281</v>
      </c>
      <c r="R35" s="61" t="s">
        <v>165</v>
      </c>
      <c r="S35" s="57" t="s">
        <v>166</v>
      </c>
      <c r="T35" s="63">
        <f t="shared" si="0"/>
        <v>1</v>
      </c>
      <c r="U35" s="57" t="s">
        <v>174</v>
      </c>
      <c r="V35" s="57">
        <f t="shared" si="1"/>
        <v>5</v>
      </c>
      <c r="W35" s="57" t="s">
        <v>174</v>
      </c>
      <c r="X35" s="57">
        <f t="shared" si="2"/>
        <v>5</v>
      </c>
      <c r="Y35" s="57" t="str">
        <f t="shared" si="3"/>
        <v>ALTA</v>
      </c>
      <c r="Z35" s="57" t="s">
        <v>236</v>
      </c>
      <c r="AA35" s="61" t="s">
        <v>237</v>
      </c>
      <c r="AB35" s="45"/>
      <c r="AC35" s="45"/>
      <c r="AD35" s="72" t="s">
        <v>172</v>
      </c>
      <c r="AE35" s="72" t="s">
        <v>172</v>
      </c>
      <c r="AF35" s="72" t="s">
        <v>172</v>
      </c>
      <c r="AG35" s="72" t="s">
        <v>784</v>
      </c>
      <c r="AH35" s="60">
        <v>45882</v>
      </c>
      <c r="AI35" s="72" t="s">
        <v>172</v>
      </c>
      <c r="AJ35" s="57" t="s">
        <v>232</v>
      </c>
      <c r="AK35" s="57" t="s">
        <v>232</v>
      </c>
      <c r="AL35" s="57" t="s">
        <v>172</v>
      </c>
      <c r="AM35" s="57" t="s">
        <v>172</v>
      </c>
      <c r="AN35" s="93" t="s">
        <v>172</v>
      </c>
    </row>
    <row r="36" spans="2:40" ht="110.4" x14ac:dyDescent="0.25">
      <c r="B36" s="56">
        <v>29</v>
      </c>
      <c r="C36" s="57" t="s">
        <v>211</v>
      </c>
      <c r="D36" s="57" t="s">
        <v>99</v>
      </c>
      <c r="E36" s="58" t="s">
        <v>282</v>
      </c>
      <c r="F36" s="57" t="s">
        <v>159</v>
      </c>
      <c r="G36" s="57" t="s">
        <v>98</v>
      </c>
      <c r="H36" s="64" t="s">
        <v>172</v>
      </c>
      <c r="I36" s="64" t="s">
        <v>172</v>
      </c>
      <c r="J36" s="68" t="s">
        <v>283</v>
      </c>
      <c r="K36" s="70" t="s">
        <v>284</v>
      </c>
      <c r="L36" s="57" t="s">
        <v>98</v>
      </c>
      <c r="M36" s="60">
        <v>46022</v>
      </c>
      <c r="N36" s="60">
        <v>45855</v>
      </c>
      <c r="O36" s="57" t="s">
        <v>98</v>
      </c>
      <c r="P36" s="61" t="s">
        <v>280</v>
      </c>
      <c r="Q36" s="62" t="s">
        <v>285</v>
      </c>
      <c r="R36" s="61" t="s">
        <v>165</v>
      </c>
      <c r="S36" s="57" t="s">
        <v>210</v>
      </c>
      <c r="T36" s="63">
        <f t="shared" si="0"/>
        <v>5</v>
      </c>
      <c r="U36" s="57" t="s">
        <v>174</v>
      </c>
      <c r="V36" s="57">
        <f t="shared" si="1"/>
        <v>5</v>
      </c>
      <c r="W36" s="57" t="s">
        <v>174</v>
      </c>
      <c r="X36" s="57">
        <f t="shared" si="2"/>
        <v>5</v>
      </c>
      <c r="Y36" s="57" t="str">
        <f t="shared" si="3"/>
        <v>ALTA</v>
      </c>
      <c r="Z36" s="57" t="s">
        <v>175</v>
      </c>
      <c r="AA36" s="61" t="s">
        <v>286</v>
      </c>
      <c r="AB36" s="45"/>
      <c r="AC36" s="45"/>
      <c r="AD36" s="72" t="s">
        <v>785</v>
      </c>
      <c r="AE36" s="94" t="s">
        <v>796</v>
      </c>
      <c r="AF36" s="94" t="s">
        <v>796</v>
      </c>
      <c r="AG36" s="72" t="s">
        <v>789</v>
      </c>
      <c r="AH36" s="60">
        <v>45882</v>
      </c>
      <c r="AI36" s="72" t="s">
        <v>797</v>
      </c>
      <c r="AJ36" s="57" t="s">
        <v>785</v>
      </c>
      <c r="AK36" s="57" t="s">
        <v>785</v>
      </c>
      <c r="AL36" s="57" t="s">
        <v>798</v>
      </c>
      <c r="AM36" s="57" t="s">
        <v>172</v>
      </c>
      <c r="AN36" s="93" t="s">
        <v>172</v>
      </c>
    </row>
    <row r="37" spans="2:40" ht="110.4" x14ac:dyDescent="0.25">
      <c r="B37" s="56">
        <v>30</v>
      </c>
      <c r="C37" s="57" t="s">
        <v>211</v>
      </c>
      <c r="D37" s="57" t="s">
        <v>99</v>
      </c>
      <c r="E37" s="58" t="s">
        <v>282</v>
      </c>
      <c r="F37" s="57" t="s">
        <v>159</v>
      </c>
      <c r="G37" s="57" t="s">
        <v>98</v>
      </c>
      <c r="H37" s="64" t="s">
        <v>172</v>
      </c>
      <c r="I37" s="64" t="s">
        <v>172</v>
      </c>
      <c r="J37" s="68" t="s">
        <v>287</v>
      </c>
      <c r="K37" s="70" t="s">
        <v>288</v>
      </c>
      <c r="L37" s="57" t="s">
        <v>98</v>
      </c>
      <c r="M37" s="60">
        <v>46022</v>
      </c>
      <c r="N37" s="60">
        <v>45855</v>
      </c>
      <c r="O37" s="57" t="s">
        <v>98</v>
      </c>
      <c r="P37" s="61" t="s">
        <v>280</v>
      </c>
      <c r="Q37" s="62" t="s">
        <v>289</v>
      </c>
      <c r="R37" s="61" t="s">
        <v>165</v>
      </c>
      <c r="S37" s="57" t="s">
        <v>210</v>
      </c>
      <c r="T37" s="63">
        <f t="shared" si="0"/>
        <v>5</v>
      </c>
      <c r="U37" s="57" t="s">
        <v>167</v>
      </c>
      <c r="V37" s="57">
        <f t="shared" si="1"/>
        <v>3</v>
      </c>
      <c r="W37" s="57" t="s">
        <v>249</v>
      </c>
      <c r="X37" s="57">
        <f t="shared" si="2"/>
        <v>1</v>
      </c>
      <c r="Y37" s="57" t="str">
        <f t="shared" si="3"/>
        <v>MEDIA</v>
      </c>
      <c r="Z37" s="57" t="s">
        <v>175</v>
      </c>
      <c r="AA37" s="61" t="s">
        <v>290</v>
      </c>
      <c r="AB37" s="45"/>
      <c r="AC37" s="45"/>
      <c r="AD37" s="72" t="s">
        <v>785</v>
      </c>
      <c r="AE37" s="94" t="s">
        <v>796</v>
      </c>
      <c r="AF37" s="94" t="s">
        <v>796</v>
      </c>
      <c r="AG37" s="72" t="s">
        <v>789</v>
      </c>
      <c r="AH37" s="60">
        <v>45882</v>
      </c>
      <c r="AI37" s="72" t="s">
        <v>797</v>
      </c>
      <c r="AJ37" s="57" t="s">
        <v>232</v>
      </c>
      <c r="AK37" s="57" t="s">
        <v>232</v>
      </c>
      <c r="AL37" s="57" t="s">
        <v>172</v>
      </c>
      <c r="AM37" s="57" t="s">
        <v>172</v>
      </c>
      <c r="AN37" s="93" t="s">
        <v>172</v>
      </c>
    </row>
    <row r="38" spans="2:40" ht="110.4" x14ac:dyDescent="0.25">
      <c r="B38" s="56">
        <v>31</v>
      </c>
      <c r="C38" s="57" t="s">
        <v>211</v>
      </c>
      <c r="D38" s="57" t="s">
        <v>99</v>
      </c>
      <c r="E38" s="58" t="s">
        <v>282</v>
      </c>
      <c r="F38" s="57" t="s">
        <v>159</v>
      </c>
      <c r="G38" s="57" t="s">
        <v>98</v>
      </c>
      <c r="H38" s="64" t="s">
        <v>172</v>
      </c>
      <c r="I38" s="64" t="s">
        <v>172</v>
      </c>
      <c r="J38" s="68" t="s">
        <v>291</v>
      </c>
      <c r="K38" s="70" t="s">
        <v>292</v>
      </c>
      <c r="L38" s="57" t="s">
        <v>98</v>
      </c>
      <c r="M38" s="60">
        <v>46022</v>
      </c>
      <c r="N38" s="60">
        <v>45855</v>
      </c>
      <c r="O38" s="57" t="s">
        <v>98</v>
      </c>
      <c r="P38" s="61" t="s">
        <v>280</v>
      </c>
      <c r="Q38" s="62" t="s">
        <v>172</v>
      </c>
      <c r="R38" s="61" t="s">
        <v>165</v>
      </c>
      <c r="S38" s="57" t="s">
        <v>210</v>
      </c>
      <c r="T38" s="63">
        <f t="shared" si="0"/>
        <v>5</v>
      </c>
      <c r="U38" s="57" t="s">
        <v>174</v>
      </c>
      <c r="V38" s="57">
        <f t="shared" si="1"/>
        <v>5</v>
      </c>
      <c r="W38" s="57" t="s">
        <v>174</v>
      </c>
      <c r="X38" s="57">
        <f t="shared" si="2"/>
        <v>5</v>
      </c>
      <c r="Y38" s="57" t="str">
        <f t="shared" si="3"/>
        <v>ALTA</v>
      </c>
      <c r="Z38" s="57" t="s">
        <v>175</v>
      </c>
      <c r="AA38" s="61" t="s">
        <v>293</v>
      </c>
      <c r="AB38" s="45"/>
      <c r="AC38" s="45"/>
      <c r="AD38" s="72" t="s">
        <v>785</v>
      </c>
      <c r="AE38" s="94" t="s">
        <v>796</v>
      </c>
      <c r="AF38" s="94" t="s">
        <v>796</v>
      </c>
      <c r="AG38" s="72" t="s">
        <v>789</v>
      </c>
      <c r="AH38" s="60">
        <v>45882</v>
      </c>
      <c r="AI38" s="72" t="s">
        <v>797</v>
      </c>
      <c r="AJ38" s="57" t="s">
        <v>232</v>
      </c>
      <c r="AK38" s="57" t="s">
        <v>232</v>
      </c>
      <c r="AL38" s="57" t="s">
        <v>172</v>
      </c>
      <c r="AM38" s="57" t="s">
        <v>172</v>
      </c>
      <c r="AN38" s="93" t="s">
        <v>172</v>
      </c>
    </row>
    <row r="39" spans="2:40" ht="110.4" x14ac:dyDescent="0.25">
      <c r="B39" s="56">
        <v>32</v>
      </c>
      <c r="C39" s="57" t="s">
        <v>211</v>
      </c>
      <c r="D39" s="57" t="s">
        <v>99</v>
      </c>
      <c r="E39" s="58" t="s">
        <v>282</v>
      </c>
      <c r="F39" s="57" t="s">
        <v>159</v>
      </c>
      <c r="G39" s="57" t="s">
        <v>98</v>
      </c>
      <c r="H39" s="64" t="s">
        <v>172</v>
      </c>
      <c r="I39" s="64" t="s">
        <v>172</v>
      </c>
      <c r="J39" s="68" t="s">
        <v>294</v>
      </c>
      <c r="K39" s="70" t="s">
        <v>295</v>
      </c>
      <c r="L39" s="57" t="s">
        <v>98</v>
      </c>
      <c r="M39" s="60">
        <v>46022</v>
      </c>
      <c r="N39" s="60">
        <v>45855</v>
      </c>
      <c r="O39" s="57" t="s">
        <v>98</v>
      </c>
      <c r="P39" s="61" t="s">
        <v>280</v>
      </c>
      <c r="Q39" s="62" t="s">
        <v>296</v>
      </c>
      <c r="R39" s="61" t="s">
        <v>165</v>
      </c>
      <c r="S39" s="57" t="s">
        <v>210</v>
      </c>
      <c r="T39" s="63">
        <f t="shared" si="0"/>
        <v>5</v>
      </c>
      <c r="U39" s="57" t="s">
        <v>174</v>
      </c>
      <c r="V39" s="57">
        <f t="shared" si="1"/>
        <v>5</v>
      </c>
      <c r="W39" s="57" t="s">
        <v>174</v>
      </c>
      <c r="X39" s="57">
        <f t="shared" si="2"/>
        <v>5</v>
      </c>
      <c r="Y39" s="57" t="str">
        <f t="shared" si="3"/>
        <v>ALTA</v>
      </c>
      <c r="Z39" s="57" t="s">
        <v>175</v>
      </c>
      <c r="AA39" s="61" t="s">
        <v>290</v>
      </c>
      <c r="AB39" s="45"/>
      <c r="AC39" s="45"/>
      <c r="AD39" s="72" t="s">
        <v>785</v>
      </c>
      <c r="AE39" s="94" t="s">
        <v>796</v>
      </c>
      <c r="AF39" s="94" t="s">
        <v>796</v>
      </c>
      <c r="AG39" s="72" t="s">
        <v>789</v>
      </c>
      <c r="AH39" s="60">
        <v>45882</v>
      </c>
      <c r="AI39" s="72" t="s">
        <v>797</v>
      </c>
      <c r="AJ39" s="57" t="s">
        <v>232</v>
      </c>
      <c r="AK39" s="57" t="s">
        <v>232</v>
      </c>
      <c r="AL39" s="57" t="s">
        <v>172</v>
      </c>
      <c r="AM39" s="57" t="s">
        <v>172</v>
      </c>
      <c r="AN39" s="93" t="s">
        <v>172</v>
      </c>
    </row>
    <row r="40" spans="2:40" ht="110.4" x14ac:dyDescent="0.25">
      <c r="B40" s="56">
        <v>33</v>
      </c>
      <c r="C40" s="57" t="s">
        <v>211</v>
      </c>
      <c r="D40" s="57" t="s">
        <v>99</v>
      </c>
      <c r="E40" s="58" t="s">
        <v>172</v>
      </c>
      <c r="F40" s="57" t="s">
        <v>207</v>
      </c>
      <c r="G40" s="57" t="s">
        <v>98</v>
      </c>
      <c r="H40" s="64" t="s">
        <v>172</v>
      </c>
      <c r="I40" s="64" t="s">
        <v>172</v>
      </c>
      <c r="J40" s="68" t="s">
        <v>297</v>
      </c>
      <c r="K40" s="70" t="s">
        <v>298</v>
      </c>
      <c r="L40" s="57" t="s">
        <v>98</v>
      </c>
      <c r="M40" s="60">
        <v>46022</v>
      </c>
      <c r="N40" s="60" t="s">
        <v>172</v>
      </c>
      <c r="O40" s="57" t="s">
        <v>98</v>
      </c>
      <c r="P40" s="61" t="s">
        <v>172</v>
      </c>
      <c r="Q40" s="62" t="s">
        <v>172</v>
      </c>
      <c r="R40" s="61" t="s">
        <v>172</v>
      </c>
      <c r="S40" s="57" t="s">
        <v>210</v>
      </c>
      <c r="T40" s="63">
        <f t="shared" si="0"/>
        <v>5</v>
      </c>
      <c r="U40" s="57" t="s">
        <v>174</v>
      </c>
      <c r="V40" s="57">
        <f t="shared" si="1"/>
        <v>5</v>
      </c>
      <c r="W40" s="57" t="s">
        <v>174</v>
      </c>
      <c r="X40" s="57">
        <f t="shared" si="2"/>
        <v>5</v>
      </c>
      <c r="Y40" s="57" t="str">
        <f t="shared" si="3"/>
        <v>ALTA</v>
      </c>
      <c r="Z40" s="57" t="s">
        <v>175</v>
      </c>
      <c r="AA40" s="61" t="s">
        <v>299</v>
      </c>
      <c r="AB40" s="45"/>
      <c r="AC40" s="45"/>
      <c r="AD40" s="72" t="s">
        <v>172</v>
      </c>
      <c r="AE40" s="57" t="s">
        <v>172</v>
      </c>
      <c r="AF40" s="57" t="s">
        <v>172</v>
      </c>
      <c r="AG40" s="72" t="s">
        <v>172</v>
      </c>
      <c r="AH40" s="60">
        <v>45882</v>
      </c>
      <c r="AI40" s="72" t="s">
        <v>172</v>
      </c>
      <c r="AJ40" s="57" t="s">
        <v>232</v>
      </c>
      <c r="AK40" s="57" t="s">
        <v>232</v>
      </c>
      <c r="AL40" s="57" t="s">
        <v>172</v>
      </c>
      <c r="AM40" s="57" t="s">
        <v>172</v>
      </c>
      <c r="AN40" s="93" t="s">
        <v>172</v>
      </c>
    </row>
    <row r="41" spans="2:40" ht="138" x14ac:dyDescent="0.25">
      <c r="B41" s="56">
        <v>34</v>
      </c>
      <c r="C41" s="57" t="s">
        <v>211</v>
      </c>
      <c r="D41" s="57" t="s">
        <v>99</v>
      </c>
      <c r="E41" s="58" t="s">
        <v>172</v>
      </c>
      <c r="F41" s="57" t="s">
        <v>202</v>
      </c>
      <c r="G41" s="57" t="s">
        <v>98</v>
      </c>
      <c r="H41" s="64" t="s">
        <v>172</v>
      </c>
      <c r="I41" s="64" t="s">
        <v>172</v>
      </c>
      <c r="J41" s="68" t="s">
        <v>300</v>
      </c>
      <c r="K41" s="70" t="s">
        <v>301</v>
      </c>
      <c r="L41" s="57" t="s">
        <v>98</v>
      </c>
      <c r="M41" s="60">
        <v>46022</v>
      </c>
      <c r="N41" s="60" t="s">
        <v>172</v>
      </c>
      <c r="O41" s="57" t="s">
        <v>98</v>
      </c>
      <c r="P41" s="61" t="s">
        <v>172</v>
      </c>
      <c r="Q41" s="62" t="s">
        <v>172</v>
      </c>
      <c r="R41" s="61" t="s">
        <v>172</v>
      </c>
      <c r="S41" s="57" t="s">
        <v>210</v>
      </c>
      <c r="T41" s="63">
        <f t="shared" si="0"/>
        <v>5</v>
      </c>
      <c r="U41" s="57" t="s">
        <v>174</v>
      </c>
      <c r="V41" s="57">
        <f t="shared" si="1"/>
        <v>5</v>
      </c>
      <c r="W41" s="57" t="s">
        <v>174</v>
      </c>
      <c r="X41" s="57">
        <f t="shared" si="2"/>
        <v>5</v>
      </c>
      <c r="Y41" s="57" t="str">
        <f t="shared" si="3"/>
        <v>ALTA</v>
      </c>
      <c r="Z41" s="57" t="s">
        <v>175</v>
      </c>
      <c r="AA41" s="61" t="s">
        <v>302</v>
      </c>
      <c r="AB41" s="45"/>
      <c r="AC41" s="45"/>
      <c r="AD41" s="72" t="s">
        <v>172</v>
      </c>
      <c r="AE41" s="57" t="s">
        <v>172</v>
      </c>
      <c r="AF41" s="57" t="s">
        <v>172</v>
      </c>
      <c r="AG41" s="72" t="s">
        <v>172</v>
      </c>
      <c r="AH41" s="60">
        <v>45882</v>
      </c>
      <c r="AI41" s="72" t="s">
        <v>172</v>
      </c>
      <c r="AJ41" s="57" t="s">
        <v>232</v>
      </c>
      <c r="AK41" s="57" t="s">
        <v>232</v>
      </c>
      <c r="AL41" s="57" t="s">
        <v>172</v>
      </c>
      <c r="AM41" s="57" t="s">
        <v>172</v>
      </c>
      <c r="AN41" s="93" t="s">
        <v>172</v>
      </c>
    </row>
    <row r="42" spans="2:40" ht="248.4" x14ac:dyDescent="0.25">
      <c r="B42" s="56">
        <v>35</v>
      </c>
      <c r="C42" s="57" t="s">
        <v>156</v>
      </c>
      <c r="D42" s="57" t="s">
        <v>217</v>
      </c>
      <c r="E42" s="58" t="s">
        <v>172</v>
      </c>
      <c r="F42" s="57" t="s">
        <v>198</v>
      </c>
      <c r="G42" s="57" t="s">
        <v>98</v>
      </c>
      <c r="H42" s="64" t="s">
        <v>172</v>
      </c>
      <c r="I42" s="64" t="s">
        <v>172</v>
      </c>
      <c r="J42" s="68" t="s">
        <v>303</v>
      </c>
      <c r="K42" s="70" t="s">
        <v>304</v>
      </c>
      <c r="L42" s="57" t="s">
        <v>98</v>
      </c>
      <c r="M42" s="60">
        <v>45657</v>
      </c>
      <c r="N42" s="60" t="s">
        <v>172</v>
      </c>
      <c r="O42" s="57" t="s">
        <v>98</v>
      </c>
      <c r="P42" s="61" t="s">
        <v>172</v>
      </c>
      <c r="Q42" s="62" t="s">
        <v>172</v>
      </c>
      <c r="R42" s="61" t="s">
        <v>172</v>
      </c>
      <c r="S42" s="57" t="s">
        <v>166</v>
      </c>
      <c r="T42" s="63">
        <f t="shared" si="0"/>
        <v>1</v>
      </c>
      <c r="U42" s="57" t="s">
        <v>174</v>
      </c>
      <c r="V42" s="57">
        <f t="shared" si="1"/>
        <v>5</v>
      </c>
      <c r="W42" s="57" t="s">
        <v>174</v>
      </c>
      <c r="X42" s="57">
        <f t="shared" si="2"/>
        <v>5</v>
      </c>
      <c r="Y42" s="57" t="str">
        <f t="shared" si="3"/>
        <v>ALTA</v>
      </c>
      <c r="Z42" s="57" t="s">
        <v>175</v>
      </c>
      <c r="AA42" s="61" t="s">
        <v>305</v>
      </c>
      <c r="AB42" s="45"/>
      <c r="AC42" s="45"/>
      <c r="AD42" s="72" t="s">
        <v>172</v>
      </c>
      <c r="AE42" s="72" t="s">
        <v>172</v>
      </c>
      <c r="AF42" s="72" t="s">
        <v>172</v>
      </c>
      <c r="AG42" s="72" t="s">
        <v>172</v>
      </c>
      <c r="AH42" s="60">
        <v>45882</v>
      </c>
      <c r="AI42" s="72" t="s">
        <v>172</v>
      </c>
      <c r="AJ42" s="57" t="s">
        <v>232</v>
      </c>
      <c r="AK42" s="57" t="s">
        <v>232</v>
      </c>
      <c r="AL42" s="57" t="s">
        <v>172</v>
      </c>
      <c r="AM42" s="57" t="s">
        <v>172</v>
      </c>
      <c r="AN42" s="93" t="s">
        <v>172</v>
      </c>
    </row>
    <row r="43" spans="2:40" ht="96.6" x14ac:dyDescent="0.25">
      <c r="B43" s="56">
        <v>36</v>
      </c>
      <c r="C43" s="57" t="s">
        <v>211</v>
      </c>
      <c r="D43" s="57" t="s">
        <v>99</v>
      </c>
      <c r="E43" s="58" t="s">
        <v>172</v>
      </c>
      <c r="F43" s="57" t="s">
        <v>198</v>
      </c>
      <c r="G43" s="57" t="s">
        <v>98</v>
      </c>
      <c r="H43" s="64" t="s">
        <v>172</v>
      </c>
      <c r="I43" s="64" t="s">
        <v>172</v>
      </c>
      <c r="J43" s="68" t="s">
        <v>306</v>
      </c>
      <c r="K43" s="70" t="s">
        <v>307</v>
      </c>
      <c r="L43" s="57" t="s">
        <v>98</v>
      </c>
      <c r="M43" s="60">
        <v>46022</v>
      </c>
      <c r="N43" s="60" t="s">
        <v>172</v>
      </c>
      <c r="O43" s="57" t="s">
        <v>98</v>
      </c>
      <c r="P43" s="61" t="s">
        <v>172</v>
      </c>
      <c r="Q43" s="62" t="s">
        <v>172</v>
      </c>
      <c r="R43" s="61" t="s">
        <v>172</v>
      </c>
      <c r="S43" s="57" t="s">
        <v>210</v>
      </c>
      <c r="T43" s="63">
        <f t="shared" si="0"/>
        <v>5</v>
      </c>
      <c r="U43" s="57" t="s">
        <v>174</v>
      </c>
      <c r="V43" s="57">
        <f t="shared" si="1"/>
        <v>5</v>
      </c>
      <c r="W43" s="57" t="s">
        <v>174</v>
      </c>
      <c r="X43" s="57">
        <f t="shared" si="2"/>
        <v>5</v>
      </c>
      <c r="Y43" s="57" t="str">
        <f t="shared" si="3"/>
        <v>ALTA</v>
      </c>
      <c r="Z43" s="57" t="s">
        <v>175</v>
      </c>
      <c r="AA43" s="61" t="s">
        <v>286</v>
      </c>
      <c r="AB43" s="45"/>
      <c r="AC43" s="45"/>
      <c r="AD43" s="72" t="s">
        <v>172</v>
      </c>
      <c r="AE43" s="72" t="s">
        <v>172</v>
      </c>
      <c r="AF43" s="72" t="s">
        <v>172</v>
      </c>
      <c r="AG43" s="72" t="s">
        <v>172</v>
      </c>
      <c r="AH43" s="60">
        <v>45882</v>
      </c>
      <c r="AI43" s="72" t="s">
        <v>172</v>
      </c>
      <c r="AJ43" s="57" t="s">
        <v>232</v>
      </c>
      <c r="AK43" s="57" t="s">
        <v>232</v>
      </c>
      <c r="AL43" s="57" t="s">
        <v>172</v>
      </c>
      <c r="AM43" s="57" t="s">
        <v>172</v>
      </c>
      <c r="AN43" s="93" t="s">
        <v>172</v>
      </c>
    </row>
    <row r="44" spans="2:40" ht="55.2" x14ac:dyDescent="0.25">
      <c r="B44" s="56">
        <v>37</v>
      </c>
      <c r="C44" s="57" t="s">
        <v>211</v>
      </c>
      <c r="D44" s="57" t="s">
        <v>99</v>
      </c>
      <c r="E44" s="58" t="s">
        <v>172</v>
      </c>
      <c r="F44" s="57" t="s">
        <v>198</v>
      </c>
      <c r="G44" s="57" t="s">
        <v>98</v>
      </c>
      <c r="H44" s="64" t="s">
        <v>172</v>
      </c>
      <c r="I44" s="64" t="s">
        <v>172</v>
      </c>
      <c r="J44" s="68" t="s">
        <v>308</v>
      </c>
      <c r="K44" s="70" t="s">
        <v>309</v>
      </c>
      <c r="L44" s="57" t="s">
        <v>98</v>
      </c>
      <c r="M44" s="60">
        <v>46022</v>
      </c>
      <c r="N44" s="60" t="s">
        <v>172</v>
      </c>
      <c r="O44" s="57" t="s">
        <v>98</v>
      </c>
      <c r="P44" s="61" t="s">
        <v>172</v>
      </c>
      <c r="Q44" s="62" t="s">
        <v>172</v>
      </c>
      <c r="R44" s="61" t="s">
        <v>172</v>
      </c>
      <c r="S44" s="57" t="s">
        <v>210</v>
      </c>
      <c r="T44" s="63">
        <f t="shared" si="0"/>
        <v>5</v>
      </c>
      <c r="U44" s="57" t="s">
        <v>174</v>
      </c>
      <c r="V44" s="57">
        <f t="shared" si="1"/>
        <v>5</v>
      </c>
      <c r="W44" s="57" t="s">
        <v>174</v>
      </c>
      <c r="X44" s="57">
        <f t="shared" si="2"/>
        <v>5</v>
      </c>
      <c r="Y44" s="57" t="str">
        <f t="shared" si="3"/>
        <v>ALTA</v>
      </c>
      <c r="Z44" s="57" t="s">
        <v>175</v>
      </c>
      <c r="AA44" s="61" t="s">
        <v>310</v>
      </c>
      <c r="AB44" s="45"/>
      <c r="AC44" s="45"/>
      <c r="AD44" s="72" t="s">
        <v>172</v>
      </c>
      <c r="AE44" s="72" t="s">
        <v>172</v>
      </c>
      <c r="AF44" s="72" t="s">
        <v>172</v>
      </c>
      <c r="AG44" s="72" t="s">
        <v>172</v>
      </c>
      <c r="AH44" s="60">
        <v>45882</v>
      </c>
      <c r="AI44" s="72" t="s">
        <v>172</v>
      </c>
      <c r="AJ44" s="57" t="s">
        <v>232</v>
      </c>
      <c r="AK44" s="57" t="s">
        <v>232</v>
      </c>
      <c r="AL44" s="57" t="s">
        <v>172</v>
      </c>
      <c r="AM44" s="57" t="s">
        <v>172</v>
      </c>
      <c r="AN44" s="93" t="s">
        <v>172</v>
      </c>
    </row>
    <row r="45" spans="2:40" ht="41.4" x14ac:dyDescent="0.25">
      <c r="B45" s="56">
        <v>38</v>
      </c>
      <c r="C45" s="57" t="s">
        <v>211</v>
      </c>
      <c r="D45" s="57" t="s">
        <v>99</v>
      </c>
      <c r="E45" s="58" t="s">
        <v>172</v>
      </c>
      <c r="F45" s="57" t="s">
        <v>198</v>
      </c>
      <c r="G45" s="57" t="s">
        <v>98</v>
      </c>
      <c r="H45" s="64" t="s">
        <v>172</v>
      </c>
      <c r="I45" s="64" t="s">
        <v>172</v>
      </c>
      <c r="J45" s="68" t="s">
        <v>311</v>
      </c>
      <c r="K45" s="70" t="s">
        <v>312</v>
      </c>
      <c r="L45" s="57" t="s">
        <v>98</v>
      </c>
      <c r="M45" s="60">
        <v>46022</v>
      </c>
      <c r="N45" s="60" t="s">
        <v>172</v>
      </c>
      <c r="O45" s="57" t="s">
        <v>98</v>
      </c>
      <c r="P45" s="61" t="s">
        <v>172</v>
      </c>
      <c r="Q45" s="62" t="s">
        <v>172</v>
      </c>
      <c r="R45" s="61" t="s">
        <v>172</v>
      </c>
      <c r="S45" s="57" t="s">
        <v>210</v>
      </c>
      <c r="T45" s="63">
        <f t="shared" si="0"/>
        <v>5</v>
      </c>
      <c r="U45" s="57" t="s">
        <v>174</v>
      </c>
      <c r="V45" s="57">
        <f t="shared" si="1"/>
        <v>5</v>
      </c>
      <c r="W45" s="57" t="s">
        <v>174</v>
      </c>
      <c r="X45" s="57">
        <f t="shared" si="2"/>
        <v>5</v>
      </c>
      <c r="Y45" s="57" t="str">
        <f t="shared" si="3"/>
        <v>ALTA</v>
      </c>
      <c r="Z45" s="57" t="s">
        <v>175</v>
      </c>
      <c r="AA45" s="61" t="s">
        <v>286</v>
      </c>
      <c r="AB45" s="45"/>
      <c r="AC45" s="45"/>
      <c r="AD45" s="72" t="s">
        <v>172</v>
      </c>
      <c r="AE45" s="72" t="s">
        <v>172</v>
      </c>
      <c r="AF45" s="72" t="s">
        <v>172</v>
      </c>
      <c r="AG45" s="72" t="s">
        <v>172</v>
      </c>
      <c r="AH45" s="60">
        <v>45882</v>
      </c>
      <c r="AI45" s="72" t="s">
        <v>172</v>
      </c>
      <c r="AJ45" s="57" t="s">
        <v>232</v>
      </c>
      <c r="AK45" s="57" t="s">
        <v>232</v>
      </c>
      <c r="AL45" s="57" t="s">
        <v>172</v>
      </c>
      <c r="AM45" s="57" t="s">
        <v>172</v>
      </c>
      <c r="AN45" s="93" t="s">
        <v>172</v>
      </c>
    </row>
    <row r="46" spans="2:40" ht="276" x14ac:dyDescent="0.25">
      <c r="B46" s="56">
        <v>39</v>
      </c>
      <c r="C46" s="57" t="s">
        <v>211</v>
      </c>
      <c r="D46" s="57" t="s">
        <v>100</v>
      </c>
      <c r="E46" s="58" t="s">
        <v>313</v>
      </c>
      <c r="F46" s="57" t="s">
        <v>159</v>
      </c>
      <c r="G46" s="57" t="s">
        <v>101</v>
      </c>
      <c r="H46" s="57" t="s">
        <v>314</v>
      </c>
      <c r="I46" s="57" t="s">
        <v>315</v>
      </c>
      <c r="J46" s="57" t="s">
        <v>315</v>
      </c>
      <c r="K46" s="59" t="s">
        <v>316</v>
      </c>
      <c r="L46" s="57" t="s">
        <v>101</v>
      </c>
      <c r="M46" s="60">
        <v>46022</v>
      </c>
      <c r="N46" s="60">
        <v>46000</v>
      </c>
      <c r="O46" s="57" t="s">
        <v>101</v>
      </c>
      <c r="P46" s="61" t="s">
        <v>163</v>
      </c>
      <c r="Q46" s="62" t="s">
        <v>164</v>
      </c>
      <c r="R46" s="61" t="s">
        <v>165</v>
      </c>
      <c r="S46" s="57" t="s">
        <v>210</v>
      </c>
      <c r="T46" s="63">
        <f t="shared" si="0"/>
        <v>5</v>
      </c>
      <c r="U46" s="57" t="s">
        <v>174</v>
      </c>
      <c r="V46" s="57">
        <f t="shared" si="1"/>
        <v>5</v>
      </c>
      <c r="W46" s="57" t="s">
        <v>174</v>
      </c>
      <c r="X46" s="57">
        <f t="shared" si="2"/>
        <v>5</v>
      </c>
      <c r="Y46" s="57" t="str">
        <f t="shared" si="3"/>
        <v>ALTA</v>
      </c>
      <c r="Z46" s="57" t="s">
        <v>236</v>
      </c>
      <c r="AA46" s="61" t="s">
        <v>317</v>
      </c>
      <c r="AB46" s="45"/>
      <c r="AC46" s="45"/>
      <c r="AD46" s="72" t="s">
        <v>785</v>
      </c>
      <c r="AE46" s="94" t="s">
        <v>799</v>
      </c>
      <c r="AF46" s="94" t="s">
        <v>800</v>
      </c>
      <c r="AG46" s="72" t="s">
        <v>794</v>
      </c>
      <c r="AH46" s="60">
        <v>45882</v>
      </c>
      <c r="AI46" s="72" t="s">
        <v>795</v>
      </c>
      <c r="AJ46" s="57" t="s">
        <v>785</v>
      </c>
      <c r="AK46" s="57" t="s">
        <v>232</v>
      </c>
      <c r="AL46" s="57" t="s">
        <v>798</v>
      </c>
      <c r="AM46" s="71" t="s">
        <v>801</v>
      </c>
      <c r="AN46" s="93" t="s">
        <v>172</v>
      </c>
    </row>
    <row r="47" spans="2:40" ht="262.2" x14ac:dyDescent="0.25">
      <c r="B47" s="56">
        <v>40</v>
      </c>
      <c r="C47" s="57" t="s">
        <v>211</v>
      </c>
      <c r="D47" s="57" t="s">
        <v>100</v>
      </c>
      <c r="E47" s="58" t="s">
        <v>218</v>
      </c>
      <c r="F47" s="57" t="s">
        <v>159</v>
      </c>
      <c r="G47" s="57" t="s">
        <v>101</v>
      </c>
      <c r="H47" s="57" t="s">
        <v>213</v>
      </c>
      <c r="I47" s="57" t="s">
        <v>318</v>
      </c>
      <c r="J47" s="57" t="s">
        <v>318</v>
      </c>
      <c r="K47" s="59" t="s">
        <v>319</v>
      </c>
      <c r="L47" s="57" t="s">
        <v>101</v>
      </c>
      <c r="M47" s="60">
        <v>46022</v>
      </c>
      <c r="N47" s="60">
        <v>45743</v>
      </c>
      <c r="O47" s="57" t="s">
        <v>101</v>
      </c>
      <c r="P47" s="61" t="s">
        <v>163</v>
      </c>
      <c r="Q47" s="62" t="s">
        <v>164</v>
      </c>
      <c r="R47" s="61" t="s">
        <v>165</v>
      </c>
      <c r="S47" s="57" t="s">
        <v>210</v>
      </c>
      <c r="T47" s="63">
        <f t="shared" si="0"/>
        <v>5</v>
      </c>
      <c r="U47" s="57" t="s">
        <v>174</v>
      </c>
      <c r="V47" s="57">
        <f t="shared" si="1"/>
        <v>5</v>
      </c>
      <c r="W47" s="57" t="s">
        <v>174</v>
      </c>
      <c r="X47" s="57">
        <f t="shared" si="2"/>
        <v>5</v>
      </c>
      <c r="Y47" s="57" t="str">
        <f t="shared" si="3"/>
        <v>ALTA</v>
      </c>
      <c r="Z47" s="57" t="s">
        <v>236</v>
      </c>
      <c r="AA47" s="61" t="s">
        <v>317</v>
      </c>
      <c r="AB47" s="45"/>
      <c r="AC47" s="45"/>
      <c r="AD47" s="72" t="s">
        <v>785</v>
      </c>
      <c r="AE47" s="94" t="s">
        <v>793</v>
      </c>
      <c r="AF47" s="94" t="s">
        <v>802</v>
      </c>
      <c r="AG47" s="72" t="s">
        <v>789</v>
      </c>
      <c r="AH47" s="60">
        <v>45882</v>
      </c>
      <c r="AI47" s="72" t="s">
        <v>803</v>
      </c>
      <c r="AJ47" s="57" t="s">
        <v>785</v>
      </c>
      <c r="AK47" s="57" t="s">
        <v>232</v>
      </c>
      <c r="AL47" s="57" t="s">
        <v>804</v>
      </c>
      <c r="AM47" s="71" t="s">
        <v>805</v>
      </c>
      <c r="AN47" s="93" t="s">
        <v>785</v>
      </c>
    </row>
    <row r="48" spans="2:40" ht="276" x14ac:dyDescent="0.25">
      <c r="B48" s="56">
        <v>41</v>
      </c>
      <c r="C48" s="57" t="s">
        <v>211</v>
      </c>
      <c r="D48" s="57" t="s">
        <v>100</v>
      </c>
      <c r="E48" s="58" t="s">
        <v>218</v>
      </c>
      <c r="F48" s="57" t="s">
        <v>159</v>
      </c>
      <c r="G48" s="57" t="s">
        <v>101</v>
      </c>
      <c r="H48" s="57" t="s">
        <v>213</v>
      </c>
      <c r="I48" s="57" t="s">
        <v>320</v>
      </c>
      <c r="J48" s="57" t="s">
        <v>320</v>
      </c>
      <c r="K48" s="59" t="s">
        <v>321</v>
      </c>
      <c r="L48" s="57" t="s">
        <v>101</v>
      </c>
      <c r="M48" s="60">
        <v>46022</v>
      </c>
      <c r="N48" s="60">
        <v>45743</v>
      </c>
      <c r="O48" s="57" t="s">
        <v>101</v>
      </c>
      <c r="P48" s="61" t="s">
        <v>163</v>
      </c>
      <c r="Q48" s="62" t="s">
        <v>164</v>
      </c>
      <c r="R48" s="61" t="s">
        <v>165</v>
      </c>
      <c r="S48" s="57" t="s">
        <v>210</v>
      </c>
      <c r="T48" s="63">
        <f t="shared" si="0"/>
        <v>5</v>
      </c>
      <c r="U48" s="57" t="s">
        <v>174</v>
      </c>
      <c r="V48" s="57">
        <f t="shared" si="1"/>
        <v>5</v>
      </c>
      <c r="W48" s="57" t="s">
        <v>174</v>
      </c>
      <c r="X48" s="57">
        <f t="shared" si="2"/>
        <v>5</v>
      </c>
      <c r="Y48" s="57" t="str">
        <f t="shared" si="3"/>
        <v>ALTA</v>
      </c>
      <c r="Z48" s="57" t="s">
        <v>236</v>
      </c>
      <c r="AA48" s="61" t="s">
        <v>317</v>
      </c>
      <c r="AB48" s="45"/>
      <c r="AC48" s="45"/>
      <c r="AD48" s="72" t="s">
        <v>785</v>
      </c>
      <c r="AE48" s="94" t="s">
        <v>793</v>
      </c>
      <c r="AF48" s="94" t="s">
        <v>793</v>
      </c>
      <c r="AG48" s="72" t="s">
        <v>794</v>
      </c>
      <c r="AH48" s="60">
        <v>45882</v>
      </c>
      <c r="AI48" s="72" t="s">
        <v>795</v>
      </c>
      <c r="AJ48" s="57" t="s">
        <v>785</v>
      </c>
      <c r="AK48" s="57" t="s">
        <v>232</v>
      </c>
      <c r="AL48" s="57" t="s">
        <v>786</v>
      </c>
      <c r="AM48" s="71" t="s">
        <v>806</v>
      </c>
      <c r="AN48" s="93" t="s">
        <v>785</v>
      </c>
    </row>
    <row r="49" spans="2:40" ht="262.2" x14ac:dyDescent="0.25">
      <c r="B49" s="56">
        <v>42</v>
      </c>
      <c r="C49" s="57" t="s">
        <v>211</v>
      </c>
      <c r="D49" s="57" t="s">
        <v>100</v>
      </c>
      <c r="E49" s="58" t="s">
        <v>172</v>
      </c>
      <c r="F49" s="57" t="s">
        <v>159</v>
      </c>
      <c r="G49" s="57" t="s">
        <v>101</v>
      </c>
      <c r="H49" s="57" t="s">
        <v>322</v>
      </c>
      <c r="I49" s="57" t="s">
        <v>172</v>
      </c>
      <c r="J49" s="57" t="s">
        <v>322</v>
      </c>
      <c r="K49" s="59" t="s">
        <v>323</v>
      </c>
      <c r="L49" s="57" t="s">
        <v>101</v>
      </c>
      <c r="M49" s="60">
        <v>46022</v>
      </c>
      <c r="N49" s="60" t="s">
        <v>172</v>
      </c>
      <c r="O49" s="57" t="s">
        <v>101</v>
      </c>
      <c r="P49" s="61" t="s">
        <v>163</v>
      </c>
      <c r="Q49" s="62" t="s">
        <v>164</v>
      </c>
      <c r="R49" s="61" t="s">
        <v>165</v>
      </c>
      <c r="S49" s="57" t="s">
        <v>166</v>
      </c>
      <c r="T49" s="63">
        <f t="shared" si="0"/>
        <v>1</v>
      </c>
      <c r="U49" s="57" t="s">
        <v>167</v>
      </c>
      <c r="V49" s="57">
        <f t="shared" si="1"/>
        <v>3</v>
      </c>
      <c r="W49" s="57" t="s">
        <v>167</v>
      </c>
      <c r="X49" s="57">
        <f t="shared" si="2"/>
        <v>3</v>
      </c>
      <c r="Y49" s="57" t="str">
        <f t="shared" si="3"/>
        <v>MEDIA</v>
      </c>
      <c r="Z49" s="57" t="s">
        <v>236</v>
      </c>
      <c r="AA49" s="61" t="s">
        <v>317</v>
      </c>
      <c r="AB49" s="45"/>
      <c r="AC49" s="45"/>
      <c r="AD49" s="72" t="s">
        <v>172</v>
      </c>
      <c r="AE49" s="72" t="s">
        <v>172</v>
      </c>
      <c r="AF49" s="72" t="s">
        <v>172</v>
      </c>
      <c r="AG49" s="72" t="s">
        <v>784</v>
      </c>
      <c r="AH49" s="60">
        <v>45882</v>
      </c>
      <c r="AI49" s="72" t="s">
        <v>172</v>
      </c>
      <c r="AJ49" s="57" t="s">
        <v>232</v>
      </c>
      <c r="AK49" s="57" t="s">
        <v>232</v>
      </c>
      <c r="AL49" s="57" t="s">
        <v>172</v>
      </c>
      <c r="AM49" s="57" t="s">
        <v>172</v>
      </c>
      <c r="AN49" s="93" t="s">
        <v>172</v>
      </c>
    </row>
    <row r="50" spans="2:40" ht="179.4" x14ac:dyDescent="0.25">
      <c r="B50" s="56">
        <v>43</v>
      </c>
      <c r="C50" s="57" t="s">
        <v>211</v>
      </c>
      <c r="D50" s="57" t="s">
        <v>100</v>
      </c>
      <c r="E50" s="58" t="s">
        <v>324</v>
      </c>
      <c r="F50" s="57" t="s">
        <v>159</v>
      </c>
      <c r="G50" s="57" t="s">
        <v>101</v>
      </c>
      <c r="H50" s="57" t="s">
        <v>325</v>
      </c>
      <c r="I50" s="57" t="s">
        <v>326</v>
      </c>
      <c r="J50" s="57" t="s">
        <v>326</v>
      </c>
      <c r="K50" s="59" t="s">
        <v>327</v>
      </c>
      <c r="L50" s="57" t="s">
        <v>101</v>
      </c>
      <c r="M50" s="60">
        <v>46022</v>
      </c>
      <c r="N50" s="60">
        <v>45408</v>
      </c>
      <c r="O50" s="57" t="s">
        <v>101</v>
      </c>
      <c r="P50" s="61" t="s">
        <v>163</v>
      </c>
      <c r="Q50" s="62" t="s">
        <v>164</v>
      </c>
      <c r="R50" s="61" t="s">
        <v>165</v>
      </c>
      <c r="S50" s="57" t="s">
        <v>166</v>
      </c>
      <c r="T50" s="63">
        <f t="shared" si="0"/>
        <v>1</v>
      </c>
      <c r="U50" s="57" t="s">
        <v>249</v>
      </c>
      <c r="V50" s="57">
        <f t="shared" si="1"/>
        <v>1</v>
      </c>
      <c r="W50" s="57" t="s">
        <v>249</v>
      </c>
      <c r="X50" s="57">
        <f t="shared" si="2"/>
        <v>1</v>
      </c>
      <c r="Y50" s="57" t="str">
        <f t="shared" si="3"/>
        <v>BAJO</v>
      </c>
      <c r="Z50" s="57" t="s">
        <v>175</v>
      </c>
      <c r="AA50" s="61" t="s">
        <v>328</v>
      </c>
      <c r="AB50" s="45"/>
      <c r="AC50" s="45"/>
      <c r="AD50" s="72" t="s">
        <v>172</v>
      </c>
      <c r="AE50" s="72" t="s">
        <v>172</v>
      </c>
      <c r="AF50" s="72" t="s">
        <v>172</v>
      </c>
      <c r="AG50" s="72" t="s">
        <v>784</v>
      </c>
      <c r="AH50" s="60">
        <v>45882</v>
      </c>
      <c r="AI50" s="72" t="s">
        <v>172</v>
      </c>
      <c r="AJ50" s="57" t="s">
        <v>232</v>
      </c>
      <c r="AK50" s="57" t="s">
        <v>232</v>
      </c>
      <c r="AL50" s="57" t="s">
        <v>172</v>
      </c>
      <c r="AM50" s="57" t="s">
        <v>172</v>
      </c>
      <c r="AN50" s="93" t="s">
        <v>172</v>
      </c>
    </row>
    <row r="51" spans="2:40" ht="331.2" x14ac:dyDescent="0.25">
      <c r="B51" s="56">
        <v>44</v>
      </c>
      <c r="C51" s="57" t="s">
        <v>211</v>
      </c>
      <c r="D51" s="57" t="s">
        <v>100</v>
      </c>
      <c r="E51" s="58" t="s">
        <v>329</v>
      </c>
      <c r="F51" s="57" t="s">
        <v>159</v>
      </c>
      <c r="G51" s="57" t="s">
        <v>101</v>
      </c>
      <c r="H51" s="57" t="s">
        <v>330</v>
      </c>
      <c r="I51" s="57" t="s">
        <v>172</v>
      </c>
      <c r="J51" s="57" t="s">
        <v>330</v>
      </c>
      <c r="K51" s="59" t="s">
        <v>331</v>
      </c>
      <c r="L51" s="57" t="s">
        <v>101</v>
      </c>
      <c r="M51" s="60">
        <v>45657</v>
      </c>
      <c r="N51" s="60">
        <v>44782</v>
      </c>
      <c r="O51" s="57" t="s">
        <v>101</v>
      </c>
      <c r="P51" s="61" t="s">
        <v>163</v>
      </c>
      <c r="Q51" s="62" t="s">
        <v>164</v>
      </c>
      <c r="R51" s="61" t="s">
        <v>165</v>
      </c>
      <c r="S51" s="57" t="s">
        <v>210</v>
      </c>
      <c r="T51" s="63">
        <f t="shared" si="0"/>
        <v>5</v>
      </c>
      <c r="U51" s="57" t="s">
        <v>174</v>
      </c>
      <c r="V51" s="57">
        <f t="shared" si="1"/>
        <v>5</v>
      </c>
      <c r="W51" s="57" t="s">
        <v>174</v>
      </c>
      <c r="X51" s="57">
        <f t="shared" si="2"/>
        <v>5</v>
      </c>
      <c r="Y51" s="57" t="str">
        <f t="shared" si="3"/>
        <v>ALTA</v>
      </c>
      <c r="Z51" s="57" t="s">
        <v>236</v>
      </c>
      <c r="AA51" s="61" t="s">
        <v>332</v>
      </c>
      <c r="AB51" s="45"/>
      <c r="AC51" s="45"/>
      <c r="AD51" s="72" t="s">
        <v>785</v>
      </c>
      <c r="AE51" s="94" t="s">
        <v>807</v>
      </c>
      <c r="AF51" s="94" t="s">
        <v>808</v>
      </c>
      <c r="AG51" s="72" t="s">
        <v>789</v>
      </c>
      <c r="AH51" s="60">
        <v>45882</v>
      </c>
      <c r="AI51" s="72" t="s">
        <v>803</v>
      </c>
      <c r="AJ51" s="57" t="s">
        <v>785</v>
      </c>
      <c r="AK51" s="57" t="s">
        <v>232</v>
      </c>
      <c r="AL51" s="57" t="s">
        <v>804</v>
      </c>
      <c r="AM51" s="71" t="s">
        <v>809</v>
      </c>
      <c r="AN51" s="93" t="s">
        <v>172</v>
      </c>
    </row>
    <row r="52" spans="2:40" ht="262.2" x14ac:dyDescent="0.25">
      <c r="B52" s="56">
        <v>45</v>
      </c>
      <c r="C52" s="57" t="s">
        <v>211</v>
      </c>
      <c r="D52" s="57" t="s">
        <v>100</v>
      </c>
      <c r="E52" s="58" t="s">
        <v>172</v>
      </c>
      <c r="F52" s="57" t="s">
        <v>159</v>
      </c>
      <c r="G52" s="57" t="s">
        <v>101</v>
      </c>
      <c r="H52" s="57" t="s">
        <v>233</v>
      </c>
      <c r="I52" s="57" t="s">
        <v>333</v>
      </c>
      <c r="J52" s="57" t="s">
        <v>333</v>
      </c>
      <c r="K52" s="59" t="s">
        <v>334</v>
      </c>
      <c r="L52" s="57" t="s">
        <v>101</v>
      </c>
      <c r="M52" s="60">
        <v>46022</v>
      </c>
      <c r="N52" s="60" t="s">
        <v>172</v>
      </c>
      <c r="O52" s="57" t="s">
        <v>101</v>
      </c>
      <c r="P52" s="61" t="s">
        <v>163</v>
      </c>
      <c r="Q52" s="62" t="s">
        <v>164</v>
      </c>
      <c r="R52" s="61" t="s">
        <v>165</v>
      </c>
      <c r="S52" s="57" t="s">
        <v>166</v>
      </c>
      <c r="T52" s="63">
        <f t="shared" si="0"/>
        <v>1</v>
      </c>
      <c r="U52" s="57" t="s">
        <v>167</v>
      </c>
      <c r="V52" s="57">
        <f t="shared" si="1"/>
        <v>3</v>
      </c>
      <c r="W52" s="57" t="s">
        <v>167</v>
      </c>
      <c r="X52" s="57">
        <f t="shared" si="2"/>
        <v>3</v>
      </c>
      <c r="Y52" s="57" t="str">
        <f t="shared" si="3"/>
        <v>MEDIA</v>
      </c>
      <c r="Z52" s="57" t="s">
        <v>236</v>
      </c>
      <c r="AA52" s="61" t="s">
        <v>317</v>
      </c>
      <c r="AB52" s="45"/>
      <c r="AC52" s="45"/>
      <c r="AD52" s="72" t="s">
        <v>172</v>
      </c>
      <c r="AE52" s="72" t="s">
        <v>172</v>
      </c>
      <c r="AF52" s="72" t="s">
        <v>172</v>
      </c>
      <c r="AG52" s="72" t="s">
        <v>784</v>
      </c>
      <c r="AH52" s="60">
        <v>45882</v>
      </c>
      <c r="AI52" s="72" t="s">
        <v>172</v>
      </c>
      <c r="AJ52" s="57" t="s">
        <v>232</v>
      </c>
      <c r="AK52" s="57" t="s">
        <v>232</v>
      </c>
      <c r="AL52" s="57" t="s">
        <v>172</v>
      </c>
      <c r="AM52" s="57" t="s">
        <v>172</v>
      </c>
      <c r="AN52" s="93" t="s">
        <v>172</v>
      </c>
    </row>
    <row r="53" spans="2:40" ht="262.2" x14ac:dyDescent="0.25">
      <c r="B53" s="56">
        <v>46</v>
      </c>
      <c r="C53" s="57" t="s">
        <v>211</v>
      </c>
      <c r="D53" s="57" t="s">
        <v>100</v>
      </c>
      <c r="E53" s="58" t="s">
        <v>335</v>
      </c>
      <c r="F53" s="57" t="s">
        <v>159</v>
      </c>
      <c r="G53" s="57" t="s">
        <v>101</v>
      </c>
      <c r="H53" s="57" t="s">
        <v>336</v>
      </c>
      <c r="I53" s="57" t="s">
        <v>172</v>
      </c>
      <c r="J53" s="57" t="s">
        <v>336</v>
      </c>
      <c r="K53" s="59" t="s">
        <v>337</v>
      </c>
      <c r="L53" s="57" t="s">
        <v>101</v>
      </c>
      <c r="M53" s="60">
        <v>46022</v>
      </c>
      <c r="N53" s="60">
        <v>45309</v>
      </c>
      <c r="O53" s="57" t="s">
        <v>101</v>
      </c>
      <c r="P53" s="61" t="s">
        <v>163</v>
      </c>
      <c r="Q53" s="62" t="s">
        <v>164</v>
      </c>
      <c r="R53" s="61" t="s">
        <v>165</v>
      </c>
      <c r="S53" s="57" t="s">
        <v>210</v>
      </c>
      <c r="T53" s="63">
        <f t="shared" si="0"/>
        <v>5</v>
      </c>
      <c r="U53" s="57" t="s">
        <v>174</v>
      </c>
      <c r="V53" s="57">
        <f t="shared" si="1"/>
        <v>5</v>
      </c>
      <c r="W53" s="57" t="s">
        <v>174</v>
      </c>
      <c r="X53" s="57">
        <f t="shared" si="2"/>
        <v>5</v>
      </c>
      <c r="Y53" s="57" t="str">
        <f t="shared" si="3"/>
        <v>ALTA</v>
      </c>
      <c r="Z53" s="57" t="s">
        <v>236</v>
      </c>
      <c r="AA53" s="61" t="s">
        <v>317</v>
      </c>
      <c r="AB53" s="45"/>
      <c r="AC53" s="45"/>
      <c r="AD53" s="72" t="s">
        <v>785</v>
      </c>
      <c r="AE53" s="94" t="s">
        <v>799</v>
      </c>
      <c r="AF53" s="94" t="s">
        <v>800</v>
      </c>
      <c r="AG53" s="72" t="s">
        <v>794</v>
      </c>
      <c r="AH53" s="60">
        <v>45882</v>
      </c>
      <c r="AI53" s="72" t="s">
        <v>795</v>
      </c>
      <c r="AJ53" s="57" t="s">
        <v>785</v>
      </c>
      <c r="AK53" s="57" t="s">
        <v>232</v>
      </c>
      <c r="AL53" s="57" t="s">
        <v>791</v>
      </c>
      <c r="AM53" s="71" t="s">
        <v>810</v>
      </c>
      <c r="AN53" s="93" t="s">
        <v>172</v>
      </c>
    </row>
    <row r="54" spans="2:40" ht="409.6" x14ac:dyDescent="0.25">
      <c r="B54" s="56">
        <v>47</v>
      </c>
      <c r="C54" s="57" t="s">
        <v>338</v>
      </c>
      <c r="D54" s="57" t="s">
        <v>339</v>
      </c>
      <c r="E54" s="58" t="s">
        <v>218</v>
      </c>
      <c r="F54" s="57" t="s">
        <v>159</v>
      </c>
      <c r="G54" s="57" t="s">
        <v>105</v>
      </c>
      <c r="H54" s="57" t="s">
        <v>213</v>
      </c>
      <c r="I54" s="57" t="s">
        <v>340</v>
      </c>
      <c r="J54" s="57" t="s">
        <v>340</v>
      </c>
      <c r="K54" s="71" t="s">
        <v>341</v>
      </c>
      <c r="L54" s="57" t="s">
        <v>105</v>
      </c>
      <c r="M54" s="60">
        <v>44536</v>
      </c>
      <c r="N54" s="60">
        <v>45743</v>
      </c>
      <c r="O54" s="57" t="s">
        <v>105</v>
      </c>
      <c r="P54" s="61" t="s">
        <v>163</v>
      </c>
      <c r="Q54" s="62" t="s">
        <v>164</v>
      </c>
      <c r="R54" s="61" t="s">
        <v>165</v>
      </c>
      <c r="S54" s="57" t="s">
        <v>210</v>
      </c>
      <c r="T54" s="63">
        <f t="shared" si="0"/>
        <v>5</v>
      </c>
      <c r="U54" s="57" t="s">
        <v>167</v>
      </c>
      <c r="V54" s="57">
        <f t="shared" si="1"/>
        <v>3</v>
      </c>
      <c r="W54" s="57" t="s">
        <v>249</v>
      </c>
      <c r="X54" s="57">
        <f t="shared" si="2"/>
        <v>1</v>
      </c>
      <c r="Y54" s="57" t="str">
        <f t="shared" si="3"/>
        <v>MEDIA</v>
      </c>
      <c r="Z54" s="57" t="s">
        <v>175</v>
      </c>
      <c r="AA54" s="61" t="s">
        <v>263</v>
      </c>
      <c r="AB54" s="45"/>
      <c r="AC54" s="45"/>
      <c r="AD54" s="72" t="s">
        <v>785</v>
      </c>
      <c r="AE54" s="94" t="s">
        <v>793</v>
      </c>
      <c r="AF54" s="94" t="s">
        <v>793</v>
      </c>
      <c r="AG54" s="72" t="s">
        <v>794</v>
      </c>
      <c r="AH54" s="60">
        <v>45882</v>
      </c>
      <c r="AI54" s="72" t="s">
        <v>795</v>
      </c>
      <c r="AJ54" s="57" t="s">
        <v>785</v>
      </c>
      <c r="AK54" s="57" t="s">
        <v>232</v>
      </c>
      <c r="AL54" s="57" t="s">
        <v>786</v>
      </c>
      <c r="AM54" s="71" t="s">
        <v>811</v>
      </c>
      <c r="AN54" s="93" t="s">
        <v>785</v>
      </c>
    </row>
    <row r="55" spans="2:40" ht="220.8" x14ac:dyDescent="0.25">
      <c r="B55" s="56">
        <v>48</v>
      </c>
      <c r="C55" s="57" t="s">
        <v>338</v>
      </c>
      <c r="D55" s="57" t="s">
        <v>339</v>
      </c>
      <c r="E55" s="58" t="s">
        <v>342</v>
      </c>
      <c r="F55" s="57" t="s">
        <v>159</v>
      </c>
      <c r="G55" s="57" t="s">
        <v>105</v>
      </c>
      <c r="H55" s="57" t="s">
        <v>233</v>
      </c>
      <c r="I55" s="57" t="s">
        <v>343</v>
      </c>
      <c r="J55" s="57" t="s">
        <v>343</v>
      </c>
      <c r="K55" s="71" t="s">
        <v>344</v>
      </c>
      <c r="L55" s="57" t="s">
        <v>105</v>
      </c>
      <c r="M55" s="60">
        <v>44536</v>
      </c>
      <c r="N55" s="60">
        <v>44680</v>
      </c>
      <c r="O55" s="57" t="s">
        <v>105</v>
      </c>
      <c r="P55" s="61" t="s">
        <v>163</v>
      </c>
      <c r="Q55" s="62" t="s">
        <v>164</v>
      </c>
      <c r="R55" s="61" t="s">
        <v>165</v>
      </c>
      <c r="S55" s="57" t="s">
        <v>166</v>
      </c>
      <c r="T55" s="63">
        <f t="shared" si="0"/>
        <v>1</v>
      </c>
      <c r="U55" s="57" t="s">
        <v>174</v>
      </c>
      <c r="V55" s="57">
        <f t="shared" si="1"/>
        <v>5</v>
      </c>
      <c r="W55" s="57" t="s">
        <v>174</v>
      </c>
      <c r="X55" s="57">
        <f t="shared" si="2"/>
        <v>5</v>
      </c>
      <c r="Y55" s="57" t="str">
        <f t="shared" si="3"/>
        <v>ALTA</v>
      </c>
      <c r="Z55" s="57" t="s">
        <v>168</v>
      </c>
      <c r="AA55" s="61" t="s">
        <v>345</v>
      </c>
      <c r="AB55" s="45"/>
      <c r="AC55" s="45"/>
      <c r="AD55" s="72" t="s">
        <v>172</v>
      </c>
      <c r="AE55" s="72" t="s">
        <v>172</v>
      </c>
      <c r="AF55" s="72" t="s">
        <v>172</v>
      </c>
      <c r="AG55" s="72" t="s">
        <v>784</v>
      </c>
      <c r="AH55" s="60">
        <v>45882</v>
      </c>
      <c r="AI55" s="72" t="s">
        <v>172</v>
      </c>
      <c r="AJ55" s="57" t="s">
        <v>232</v>
      </c>
      <c r="AK55" s="57" t="s">
        <v>232</v>
      </c>
      <c r="AL55" s="57" t="s">
        <v>172</v>
      </c>
      <c r="AM55" s="57" t="s">
        <v>172</v>
      </c>
      <c r="AN55" s="93" t="s">
        <v>172</v>
      </c>
    </row>
    <row r="56" spans="2:40" ht="96.6" x14ac:dyDescent="0.25">
      <c r="B56" s="56">
        <v>49</v>
      </c>
      <c r="C56" s="57" t="s">
        <v>338</v>
      </c>
      <c r="D56" s="57" t="s">
        <v>339</v>
      </c>
      <c r="E56" s="58" t="s">
        <v>342</v>
      </c>
      <c r="F56" s="57" t="s">
        <v>159</v>
      </c>
      <c r="G56" s="57" t="s">
        <v>105</v>
      </c>
      <c r="H56" s="57" t="s">
        <v>233</v>
      </c>
      <c r="I56" s="57" t="s">
        <v>333</v>
      </c>
      <c r="J56" s="57" t="s">
        <v>333</v>
      </c>
      <c r="K56" s="65" t="s">
        <v>346</v>
      </c>
      <c r="L56" s="57" t="s">
        <v>105</v>
      </c>
      <c r="M56" s="60">
        <v>44536</v>
      </c>
      <c r="N56" s="60">
        <v>44680</v>
      </c>
      <c r="O56" s="57" t="s">
        <v>105</v>
      </c>
      <c r="P56" s="61" t="s">
        <v>163</v>
      </c>
      <c r="Q56" s="62" t="s">
        <v>164</v>
      </c>
      <c r="R56" s="61" t="s">
        <v>165</v>
      </c>
      <c r="S56" s="57" t="s">
        <v>166</v>
      </c>
      <c r="T56" s="63">
        <f t="shared" si="0"/>
        <v>1</v>
      </c>
      <c r="U56" s="57" t="s">
        <v>174</v>
      </c>
      <c r="V56" s="57">
        <f t="shared" si="1"/>
        <v>5</v>
      </c>
      <c r="W56" s="57" t="s">
        <v>174</v>
      </c>
      <c r="X56" s="57">
        <f t="shared" si="2"/>
        <v>5</v>
      </c>
      <c r="Y56" s="57" t="str">
        <f t="shared" si="3"/>
        <v>ALTA</v>
      </c>
      <c r="Z56" s="57" t="s">
        <v>168</v>
      </c>
      <c r="AA56" s="61" t="s">
        <v>345</v>
      </c>
      <c r="AB56" s="45"/>
      <c r="AC56" s="45"/>
      <c r="AD56" s="72" t="s">
        <v>172</v>
      </c>
      <c r="AE56" s="72" t="s">
        <v>172</v>
      </c>
      <c r="AF56" s="72" t="s">
        <v>172</v>
      </c>
      <c r="AG56" s="72" t="s">
        <v>784</v>
      </c>
      <c r="AH56" s="60">
        <v>45882</v>
      </c>
      <c r="AI56" s="72" t="s">
        <v>172</v>
      </c>
      <c r="AJ56" s="57" t="s">
        <v>232</v>
      </c>
      <c r="AK56" s="57" t="s">
        <v>232</v>
      </c>
      <c r="AL56" s="57" t="s">
        <v>172</v>
      </c>
      <c r="AM56" s="57" t="s">
        <v>172</v>
      </c>
      <c r="AN56" s="93" t="s">
        <v>172</v>
      </c>
    </row>
    <row r="57" spans="2:40" ht="220.8" x14ac:dyDescent="0.25">
      <c r="B57" s="56">
        <v>50</v>
      </c>
      <c r="C57" s="57" t="s">
        <v>338</v>
      </c>
      <c r="D57" s="57" t="s">
        <v>339</v>
      </c>
      <c r="E57" s="58" t="s">
        <v>347</v>
      </c>
      <c r="F57" s="57" t="s">
        <v>159</v>
      </c>
      <c r="G57" s="57" t="s">
        <v>105</v>
      </c>
      <c r="H57" s="57" t="s">
        <v>233</v>
      </c>
      <c r="I57" s="57" t="s">
        <v>348</v>
      </c>
      <c r="J57" s="57" t="s">
        <v>348</v>
      </c>
      <c r="K57" s="71" t="s">
        <v>349</v>
      </c>
      <c r="L57" s="57" t="s">
        <v>105</v>
      </c>
      <c r="M57" s="60">
        <v>44536</v>
      </c>
      <c r="N57" s="60">
        <v>45792</v>
      </c>
      <c r="O57" s="57" t="s">
        <v>105</v>
      </c>
      <c r="P57" s="61" t="s">
        <v>163</v>
      </c>
      <c r="Q57" s="62" t="s">
        <v>164</v>
      </c>
      <c r="R57" s="61" t="s">
        <v>165</v>
      </c>
      <c r="S57" s="57" t="s">
        <v>166</v>
      </c>
      <c r="T57" s="63">
        <f t="shared" si="0"/>
        <v>1</v>
      </c>
      <c r="U57" s="57" t="s">
        <v>167</v>
      </c>
      <c r="V57" s="57">
        <f t="shared" si="1"/>
        <v>3</v>
      </c>
      <c r="W57" s="57" t="s">
        <v>167</v>
      </c>
      <c r="X57" s="57">
        <f t="shared" si="2"/>
        <v>3</v>
      </c>
      <c r="Y57" s="57" t="str">
        <f t="shared" si="3"/>
        <v>MEDIA</v>
      </c>
      <c r="Z57" s="57" t="s">
        <v>168</v>
      </c>
      <c r="AA57" s="61" t="s">
        <v>345</v>
      </c>
      <c r="AB57" s="45"/>
      <c r="AC57" s="45"/>
      <c r="AD57" s="72" t="s">
        <v>172</v>
      </c>
      <c r="AE57" s="72" t="s">
        <v>172</v>
      </c>
      <c r="AF57" s="72" t="s">
        <v>172</v>
      </c>
      <c r="AG57" s="72" t="s">
        <v>784</v>
      </c>
      <c r="AH57" s="60">
        <v>45882</v>
      </c>
      <c r="AI57" s="72" t="s">
        <v>172</v>
      </c>
      <c r="AJ57" s="57" t="s">
        <v>232</v>
      </c>
      <c r="AK57" s="57" t="s">
        <v>232</v>
      </c>
      <c r="AL57" s="57" t="s">
        <v>172</v>
      </c>
      <c r="AM57" s="57" t="s">
        <v>172</v>
      </c>
      <c r="AN57" s="93" t="s">
        <v>172</v>
      </c>
    </row>
    <row r="58" spans="2:40" ht="234.6" x14ac:dyDescent="0.25">
      <c r="B58" s="56">
        <v>51</v>
      </c>
      <c r="C58" s="57" t="s">
        <v>338</v>
      </c>
      <c r="D58" s="57" t="s">
        <v>339</v>
      </c>
      <c r="E58" s="58" t="s">
        <v>350</v>
      </c>
      <c r="F58" s="57" t="s">
        <v>159</v>
      </c>
      <c r="G58" s="57" t="s">
        <v>105</v>
      </c>
      <c r="H58" s="57" t="s">
        <v>186</v>
      </c>
      <c r="I58" s="57" t="s">
        <v>351</v>
      </c>
      <c r="J58" s="57" t="s">
        <v>351</v>
      </c>
      <c r="K58" s="71" t="s">
        <v>352</v>
      </c>
      <c r="L58" s="57" t="s">
        <v>105</v>
      </c>
      <c r="M58" s="60">
        <v>44536</v>
      </c>
      <c r="N58" s="60">
        <v>45889</v>
      </c>
      <c r="O58" s="57" t="s">
        <v>105</v>
      </c>
      <c r="P58" s="61" t="s">
        <v>163</v>
      </c>
      <c r="Q58" s="62" t="s">
        <v>164</v>
      </c>
      <c r="R58" s="61" t="s">
        <v>165</v>
      </c>
      <c r="S58" s="57" t="s">
        <v>166</v>
      </c>
      <c r="T58" s="63">
        <f t="shared" si="0"/>
        <v>1</v>
      </c>
      <c r="U58" s="57" t="s">
        <v>249</v>
      </c>
      <c r="V58" s="57">
        <f t="shared" si="1"/>
        <v>1</v>
      </c>
      <c r="W58" s="57" t="s">
        <v>249</v>
      </c>
      <c r="X58" s="57">
        <f t="shared" si="2"/>
        <v>1</v>
      </c>
      <c r="Y58" s="57" t="str">
        <f t="shared" si="3"/>
        <v>BAJO</v>
      </c>
      <c r="Z58" s="57" t="s">
        <v>168</v>
      </c>
      <c r="AA58" s="61" t="s">
        <v>345</v>
      </c>
      <c r="AB58" s="45"/>
      <c r="AC58" s="45"/>
      <c r="AD58" s="72" t="s">
        <v>172</v>
      </c>
      <c r="AE58" s="72" t="s">
        <v>172</v>
      </c>
      <c r="AF58" s="72" t="s">
        <v>172</v>
      </c>
      <c r="AG58" s="72" t="s">
        <v>784</v>
      </c>
      <c r="AH58" s="60">
        <v>45882</v>
      </c>
      <c r="AI58" s="72" t="s">
        <v>172</v>
      </c>
      <c r="AJ58" s="57" t="s">
        <v>232</v>
      </c>
      <c r="AK58" s="57" t="s">
        <v>232</v>
      </c>
      <c r="AL58" s="57" t="s">
        <v>172</v>
      </c>
      <c r="AM58" s="57" t="s">
        <v>172</v>
      </c>
      <c r="AN58" s="93" t="s">
        <v>172</v>
      </c>
    </row>
    <row r="59" spans="2:40" ht="248.4" x14ac:dyDescent="0.25">
      <c r="B59" s="56">
        <v>52</v>
      </c>
      <c r="C59" s="57" t="s">
        <v>338</v>
      </c>
      <c r="D59" s="57" t="s">
        <v>102</v>
      </c>
      <c r="E59" s="57" t="s">
        <v>353</v>
      </c>
      <c r="F59" s="57" t="s">
        <v>159</v>
      </c>
      <c r="G59" s="57" t="s">
        <v>103</v>
      </c>
      <c r="H59" s="64" t="s">
        <v>354</v>
      </c>
      <c r="I59" s="72" t="s">
        <v>172</v>
      </c>
      <c r="J59" s="68" t="s">
        <v>354</v>
      </c>
      <c r="K59" s="59" t="s">
        <v>355</v>
      </c>
      <c r="L59" s="57" t="s">
        <v>103</v>
      </c>
      <c r="M59" s="60">
        <v>45657</v>
      </c>
      <c r="N59" s="60">
        <v>45883</v>
      </c>
      <c r="O59" s="57" t="s">
        <v>103</v>
      </c>
      <c r="P59" s="61" t="s">
        <v>163</v>
      </c>
      <c r="Q59" s="62" t="s">
        <v>164</v>
      </c>
      <c r="R59" s="61" t="s">
        <v>165</v>
      </c>
      <c r="S59" s="57" t="s">
        <v>210</v>
      </c>
      <c r="T59" s="63">
        <f t="shared" si="0"/>
        <v>5</v>
      </c>
      <c r="U59" s="57" t="s">
        <v>174</v>
      </c>
      <c r="V59" s="57">
        <f t="shared" si="1"/>
        <v>5</v>
      </c>
      <c r="W59" s="57" t="s">
        <v>167</v>
      </c>
      <c r="X59" s="57">
        <f t="shared" si="2"/>
        <v>3</v>
      </c>
      <c r="Y59" s="57" t="str">
        <f t="shared" si="3"/>
        <v>ALTA</v>
      </c>
      <c r="Z59" s="57" t="s">
        <v>175</v>
      </c>
      <c r="AA59" s="61" t="s">
        <v>356</v>
      </c>
      <c r="AB59" s="45"/>
      <c r="AC59" s="45"/>
      <c r="AD59" s="72" t="s">
        <v>785</v>
      </c>
      <c r="AE59" s="71" t="s">
        <v>812</v>
      </c>
      <c r="AF59" s="71" t="s">
        <v>813</v>
      </c>
      <c r="AG59" s="72" t="s">
        <v>789</v>
      </c>
      <c r="AH59" s="60">
        <v>45882</v>
      </c>
      <c r="AI59" s="72" t="s">
        <v>795</v>
      </c>
      <c r="AJ59" s="57" t="s">
        <v>785</v>
      </c>
      <c r="AK59" s="57" t="s">
        <v>232</v>
      </c>
      <c r="AL59" s="57" t="s">
        <v>798</v>
      </c>
      <c r="AM59" s="95" t="s">
        <v>814</v>
      </c>
      <c r="AN59" s="93" t="s">
        <v>172</v>
      </c>
    </row>
    <row r="60" spans="2:40" ht="165.6" x14ac:dyDescent="0.25">
      <c r="B60" s="56">
        <v>53</v>
      </c>
      <c r="C60" s="57" t="s">
        <v>357</v>
      </c>
      <c r="D60" s="57" t="s">
        <v>94</v>
      </c>
      <c r="E60" s="58" t="s">
        <v>358</v>
      </c>
      <c r="F60" s="57" t="s">
        <v>159</v>
      </c>
      <c r="G60" s="57" t="s">
        <v>108</v>
      </c>
      <c r="H60" s="64" t="s">
        <v>213</v>
      </c>
      <c r="I60" s="57" t="s">
        <v>359</v>
      </c>
      <c r="J60" s="57" t="s">
        <v>359</v>
      </c>
      <c r="K60" s="59" t="s">
        <v>360</v>
      </c>
      <c r="L60" s="57" t="s">
        <v>108</v>
      </c>
      <c r="M60" s="60">
        <v>45153</v>
      </c>
      <c r="N60" s="60">
        <v>45153</v>
      </c>
      <c r="O60" s="57" t="s">
        <v>108</v>
      </c>
      <c r="P60" s="61" t="s">
        <v>163</v>
      </c>
      <c r="Q60" s="62" t="s">
        <v>164</v>
      </c>
      <c r="R60" s="61" t="s">
        <v>165</v>
      </c>
      <c r="S60" s="57" t="s">
        <v>166</v>
      </c>
      <c r="T60" s="63">
        <f t="shared" si="0"/>
        <v>1</v>
      </c>
      <c r="U60" s="57" t="s">
        <v>167</v>
      </c>
      <c r="V60" s="57">
        <f t="shared" si="1"/>
        <v>3</v>
      </c>
      <c r="W60" s="57" t="s">
        <v>174</v>
      </c>
      <c r="X60" s="57">
        <f t="shared" si="2"/>
        <v>5</v>
      </c>
      <c r="Y60" s="57" t="str">
        <f t="shared" si="3"/>
        <v>MEDIA</v>
      </c>
      <c r="Z60" s="57" t="s">
        <v>168</v>
      </c>
      <c r="AA60" s="67" t="s">
        <v>201</v>
      </c>
      <c r="AB60" s="45"/>
      <c r="AC60" s="45"/>
      <c r="AD60" s="72" t="s">
        <v>172</v>
      </c>
      <c r="AE60" s="72" t="s">
        <v>172</v>
      </c>
      <c r="AF60" s="72" t="s">
        <v>172</v>
      </c>
      <c r="AG60" s="72" t="s">
        <v>784</v>
      </c>
      <c r="AH60" s="60">
        <v>45882</v>
      </c>
      <c r="AI60" s="72" t="s">
        <v>172</v>
      </c>
      <c r="AJ60" s="57" t="s">
        <v>785</v>
      </c>
      <c r="AK60" s="57" t="s">
        <v>232</v>
      </c>
      <c r="AL60" s="57" t="s">
        <v>798</v>
      </c>
      <c r="AM60" s="71" t="s">
        <v>815</v>
      </c>
      <c r="AN60" s="93" t="s">
        <v>785</v>
      </c>
    </row>
    <row r="61" spans="2:40" ht="151.80000000000001" x14ac:dyDescent="0.25">
      <c r="B61" s="56">
        <v>54</v>
      </c>
      <c r="C61" s="57" t="s">
        <v>357</v>
      </c>
      <c r="D61" s="57" t="s">
        <v>94</v>
      </c>
      <c r="E61" s="58" t="s">
        <v>361</v>
      </c>
      <c r="F61" s="57" t="s">
        <v>159</v>
      </c>
      <c r="G61" s="57" t="s">
        <v>108</v>
      </c>
      <c r="H61" s="64" t="s">
        <v>362</v>
      </c>
      <c r="I61" s="57" t="s">
        <v>172</v>
      </c>
      <c r="J61" s="64" t="s">
        <v>362</v>
      </c>
      <c r="K61" s="59" t="s">
        <v>363</v>
      </c>
      <c r="L61" s="57" t="s">
        <v>108</v>
      </c>
      <c r="M61" s="60">
        <v>45771</v>
      </c>
      <c r="N61" s="60">
        <v>45771</v>
      </c>
      <c r="O61" s="57" t="s">
        <v>108</v>
      </c>
      <c r="P61" s="61" t="s">
        <v>163</v>
      </c>
      <c r="Q61" s="62" t="s">
        <v>164</v>
      </c>
      <c r="R61" s="61" t="s">
        <v>165</v>
      </c>
      <c r="S61" s="57" t="s">
        <v>166</v>
      </c>
      <c r="T61" s="63">
        <f t="shared" si="0"/>
        <v>1</v>
      </c>
      <c r="U61" s="57" t="s">
        <v>249</v>
      </c>
      <c r="V61" s="57">
        <f t="shared" si="1"/>
        <v>1</v>
      </c>
      <c r="W61" s="57" t="s">
        <v>249</v>
      </c>
      <c r="X61" s="57">
        <f t="shared" si="2"/>
        <v>1</v>
      </c>
      <c r="Y61" s="57" t="str">
        <f t="shared" si="3"/>
        <v>BAJO</v>
      </c>
      <c r="Z61" s="57" t="s">
        <v>205</v>
      </c>
      <c r="AA61" s="61" t="s">
        <v>364</v>
      </c>
      <c r="AB61" s="45"/>
      <c r="AC61" s="45"/>
      <c r="AD61" s="72" t="s">
        <v>172</v>
      </c>
      <c r="AE61" s="72" t="s">
        <v>172</v>
      </c>
      <c r="AF61" s="72" t="s">
        <v>172</v>
      </c>
      <c r="AG61" s="72" t="s">
        <v>784</v>
      </c>
      <c r="AH61" s="60">
        <v>45882</v>
      </c>
      <c r="AI61" s="72" t="s">
        <v>172</v>
      </c>
      <c r="AJ61" s="57" t="s">
        <v>232</v>
      </c>
      <c r="AK61" s="57" t="s">
        <v>232</v>
      </c>
      <c r="AL61" s="57" t="s">
        <v>172</v>
      </c>
      <c r="AM61" s="57" t="s">
        <v>172</v>
      </c>
      <c r="AN61" s="93" t="s">
        <v>172</v>
      </c>
    </row>
    <row r="62" spans="2:40" ht="165.6" x14ac:dyDescent="0.25">
      <c r="B62" s="56">
        <v>55</v>
      </c>
      <c r="C62" s="57" t="s">
        <v>357</v>
      </c>
      <c r="D62" s="57" t="s">
        <v>94</v>
      </c>
      <c r="E62" s="58" t="s">
        <v>365</v>
      </c>
      <c r="F62" s="57" t="s">
        <v>159</v>
      </c>
      <c r="G62" s="57" t="s">
        <v>108</v>
      </c>
      <c r="H62" s="64" t="s">
        <v>186</v>
      </c>
      <c r="I62" s="57" t="s">
        <v>366</v>
      </c>
      <c r="J62" s="57" t="s">
        <v>366</v>
      </c>
      <c r="K62" s="59" t="s">
        <v>367</v>
      </c>
      <c r="L62" s="57" t="s">
        <v>108</v>
      </c>
      <c r="M62" s="60">
        <v>45889</v>
      </c>
      <c r="N62" s="60">
        <v>45889</v>
      </c>
      <c r="O62" s="57" t="s">
        <v>108</v>
      </c>
      <c r="P62" s="61" t="s">
        <v>163</v>
      </c>
      <c r="Q62" s="62" t="s">
        <v>164</v>
      </c>
      <c r="R62" s="61" t="s">
        <v>165</v>
      </c>
      <c r="S62" s="57" t="s">
        <v>166</v>
      </c>
      <c r="T62" s="63">
        <f t="shared" si="0"/>
        <v>1</v>
      </c>
      <c r="U62" s="57" t="s">
        <v>249</v>
      </c>
      <c r="V62" s="57">
        <f t="shared" si="1"/>
        <v>1</v>
      </c>
      <c r="W62" s="57" t="s">
        <v>249</v>
      </c>
      <c r="X62" s="57">
        <f t="shared" si="2"/>
        <v>1</v>
      </c>
      <c r="Y62" s="57" t="str">
        <f t="shared" si="3"/>
        <v>BAJO</v>
      </c>
      <c r="Z62" s="57" t="s">
        <v>205</v>
      </c>
      <c r="AA62" s="61" t="s">
        <v>364</v>
      </c>
      <c r="AB62" s="45"/>
      <c r="AC62" s="45"/>
      <c r="AD62" s="72" t="s">
        <v>172</v>
      </c>
      <c r="AE62" s="72" t="s">
        <v>172</v>
      </c>
      <c r="AF62" s="72" t="s">
        <v>172</v>
      </c>
      <c r="AG62" s="72" t="s">
        <v>784</v>
      </c>
      <c r="AH62" s="60">
        <v>45882</v>
      </c>
      <c r="AI62" s="72" t="s">
        <v>172</v>
      </c>
      <c r="AJ62" s="57" t="s">
        <v>232</v>
      </c>
      <c r="AK62" s="57" t="s">
        <v>232</v>
      </c>
      <c r="AL62" s="57" t="s">
        <v>172</v>
      </c>
      <c r="AM62" s="57" t="s">
        <v>172</v>
      </c>
      <c r="AN62" s="93" t="s">
        <v>172</v>
      </c>
    </row>
    <row r="63" spans="2:40" ht="124.2" x14ac:dyDescent="0.25">
      <c r="B63" s="56">
        <v>56</v>
      </c>
      <c r="C63" s="57" t="s">
        <v>357</v>
      </c>
      <c r="D63" s="57" t="s">
        <v>94</v>
      </c>
      <c r="E63" s="58" t="s">
        <v>365</v>
      </c>
      <c r="F63" s="57" t="s">
        <v>159</v>
      </c>
      <c r="G63" s="57" t="s">
        <v>108</v>
      </c>
      <c r="H63" s="64" t="s">
        <v>186</v>
      </c>
      <c r="I63" s="57" t="s">
        <v>368</v>
      </c>
      <c r="J63" s="57" t="s">
        <v>368</v>
      </c>
      <c r="K63" s="59" t="s">
        <v>369</v>
      </c>
      <c r="L63" s="57" t="s">
        <v>108</v>
      </c>
      <c r="M63" s="60">
        <v>45889</v>
      </c>
      <c r="N63" s="60">
        <v>45889</v>
      </c>
      <c r="O63" s="57" t="s">
        <v>108</v>
      </c>
      <c r="P63" s="61" t="s">
        <v>163</v>
      </c>
      <c r="Q63" s="62" t="s">
        <v>164</v>
      </c>
      <c r="R63" s="61" t="s">
        <v>165</v>
      </c>
      <c r="S63" s="57" t="s">
        <v>166</v>
      </c>
      <c r="T63" s="63">
        <f t="shared" si="0"/>
        <v>1</v>
      </c>
      <c r="U63" s="57" t="s">
        <v>249</v>
      </c>
      <c r="V63" s="57">
        <f t="shared" si="1"/>
        <v>1</v>
      </c>
      <c r="W63" s="57" t="s">
        <v>249</v>
      </c>
      <c r="X63" s="57">
        <f t="shared" si="2"/>
        <v>1</v>
      </c>
      <c r="Y63" s="57" t="str">
        <f t="shared" si="3"/>
        <v>BAJO</v>
      </c>
      <c r="Z63" s="57" t="s">
        <v>205</v>
      </c>
      <c r="AA63" s="61" t="s">
        <v>364</v>
      </c>
      <c r="AB63" s="45"/>
      <c r="AC63" s="45"/>
      <c r="AD63" s="72" t="s">
        <v>172</v>
      </c>
      <c r="AE63" s="72" t="s">
        <v>172</v>
      </c>
      <c r="AF63" s="72" t="s">
        <v>172</v>
      </c>
      <c r="AG63" s="72" t="s">
        <v>784</v>
      </c>
      <c r="AH63" s="60">
        <v>45882</v>
      </c>
      <c r="AI63" s="72" t="s">
        <v>172</v>
      </c>
      <c r="AJ63" s="57" t="s">
        <v>232</v>
      </c>
      <c r="AK63" s="57" t="s">
        <v>232</v>
      </c>
      <c r="AL63" s="57" t="s">
        <v>172</v>
      </c>
      <c r="AM63" s="57" t="s">
        <v>172</v>
      </c>
      <c r="AN63" s="93" t="s">
        <v>172</v>
      </c>
    </row>
    <row r="64" spans="2:40" ht="193.2" x14ac:dyDescent="0.25">
      <c r="B64" s="56">
        <v>57</v>
      </c>
      <c r="C64" s="57" t="s">
        <v>357</v>
      </c>
      <c r="D64" s="57" t="s">
        <v>83</v>
      </c>
      <c r="E64" s="58" t="s">
        <v>218</v>
      </c>
      <c r="F64" s="57" t="s">
        <v>159</v>
      </c>
      <c r="G64" s="57" t="s">
        <v>115</v>
      </c>
      <c r="H64" s="64" t="s">
        <v>213</v>
      </c>
      <c r="I64" s="57" t="s">
        <v>370</v>
      </c>
      <c r="J64" s="57" t="s">
        <v>370</v>
      </c>
      <c r="K64" s="59" t="s">
        <v>371</v>
      </c>
      <c r="L64" s="57" t="s">
        <v>115</v>
      </c>
      <c r="M64" s="60">
        <v>45989</v>
      </c>
      <c r="N64" s="60">
        <v>45743</v>
      </c>
      <c r="O64" s="57" t="s">
        <v>115</v>
      </c>
      <c r="P64" s="61" t="s">
        <v>163</v>
      </c>
      <c r="Q64" s="62" t="s">
        <v>164</v>
      </c>
      <c r="R64" s="61" t="s">
        <v>165</v>
      </c>
      <c r="S64" s="57" t="s">
        <v>166</v>
      </c>
      <c r="T64" s="63">
        <f t="shared" si="0"/>
        <v>1</v>
      </c>
      <c r="U64" s="57" t="s">
        <v>174</v>
      </c>
      <c r="V64" s="57">
        <f t="shared" si="1"/>
        <v>5</v>
      </c>
      <c r="W64" s="57" t="s">
        <v>174</v>
      </c>
      <c r="X64" s="57">
        <f t="shared" si="2"/>
        <v>5</v>
      </c>
      <c r="Y64" s="57" t="str">
        <f t="shared" si="3"/>
        <v>ALTA</v>
      </c>
      <c r="Z64" s="57" t="s">
        <v>168</v>
      </c>
      <c r="AA64" s="61" t="s">
        <v>201</v>
      </c>
      <c r="AB64" s="45"/>
      <c r="AC64" s="45"/>
      <c r="AD64" s="72" t="s">
        <v>172</v>
      </c>
      <c r="AE64" s="72" t="s">
        <v>172</v>
      </c>
      <c r="AF64" s="72" t="s">
        <v>172</v>
      </c>
      <c r="AG64" s="72" t="s">
        <v>784</v>
      </c>
      <c r="AH64" s="60">
        <v>45882</v>
      </c>
      <c r="AI64" s="72" t="s">
        <v>172</v>
      </c>
      <c r="AJ64" s="57" t="s">
        <v>785</v>
      </c>
      <c r="AK64" s="57" t="s">
        <v>232</v>
      </c>
      <c r="AL64" s="57" t="s">
        <v>786</v>
      </c>
      <c r="AM64" s="57" t="s">
        <v>172</v>
      </c>
      <c r="AN64" s="93" t="s">
        <v>785</v>
      </c>
    </row>
    <row r="65" spans="2:40" ht="138" x14ac:dyDescent="0.25">
      <c r="B65" s="56">
        <v>58</v>
      </c>
      <c r="C65" s="57" t="s">
        <v>357</v>
      </c>
      <c r="D65" s="57" t="s">
        <v>83</v>
      </c>
      <c r="E65" s="58" t="s">
        <v>372</v>
      </c>
      <c r="F65" s="57" t="s">
        <v>159</v>
      </c>
      <c r="G65" s="57" t="s">
        <v>115</v>
      </c>
      <c r="H65" s="64" t="s">
        <v>373</v>
      </c>
      <c r="I65" s="72" t="s">
        <v>172</v>
      </c>
      <c r="J65" s="64" t="s">
        <v>373</v>
      </c>
      <c r="K65" s="59" t="s">
        <v>374</v>
      </c>
      <c r="L65" s="57" t="s">
        <v>115</v>
      </c>
      <c r="M65" s="60">
        <v>45989</v>
      </c>
      <c r="N65" s="60">
        <v>45989</v>
      </c>
      <c r="O65" s="57" t="s">
        <v>115</v>
      </c>
      <c r="P65" s="61" t="s">
        <v>163</v>
      </c>
      <c r="Q65" s="62" t="s">
        <v>164</v>
      </c>
      <c r="R65" s="61" t="s">
        <v>165</v>
      </c>
      <c r="S65" s="57" t="s">
        <v>166</v>
      </c>
      <c r="T65" s="63">
        <f t="shared" si="0"/>
        <v>1</v>
      </c>
      <c r="U65" s="57" t="s">
        <v>174</v>
      </c>
      <c r="V65" s="57">
        <f t="shared" si="1"/>
        <v>5</v>
      </c>
      <c r="W65" s="57" t="s">
        <v>174</v>
      </c>
      <c r="X65" s="57">
        <f t="shared" si="2"/>
        <v>5</v>
      </c>
      <c r="Y65" s="57" t="str">
        <f t="shared" si="3"/>
        <v>ALTA</v>
      </c>
      <c r="Z65" s="57" t="s">
        <v>175</v>
      </c>
      <c r="AA65" s="61" t="s">
        <v>375</v>
      </c>
      <c r="AB65" s="45"/>
      <c r="AC65" s="45"/>
      <c r="AD65" s="72" t="s">
        <v>172</v>
      </c>
      <c r="AE65" s="72" t="s">
        <v>172</v>
      </c>
      <c r="AF65" s="72" t="s">
        <v>172</v>
      </c>
      <c r="AG65" s="72" t="s">
        <v>784</v>
      </c>
      <c r="AH65" s="60">
        <v>45882</v>
      </c>
      <c r="AI65" s="72" t="s">
        <v>172</v>
      </c>
      <c r="AJ65" s="57" t="s">
        <v>785</v>
      </c>
      <c r="AK65" s="57" t="s">
        <v>232</v>
      </c>
      <c r="AL65" s="57" t="s">
        <v>786</v>
      </c>
      <c r="AM65" s="57" t="s">
        <v>172</v>
      </c>
      <c r="AN65" s="93" t="s">
        <v>172</v>
      </c>
    </row>
    <row r="66" spans="2:40" ht="409.6" x14ac:dyDescent="0.25">
      <c r="B66" s="56">
        <v>59</v>
      </c>
      <c r="C66" s="57" t="s">
        <v>357</v>
      </c>
      <c r="D66" s="57" t="s">
        <v>83</v>
      </c>
      <c r="E66" s="57" t="s">
        <v>376</v>
      </c>
      <c r="F66" s="57" t="s">
        <v>159</v>
      </c>
      <c r="G66" s="57" t="s">
        <v>115</v>
      </c>
      <c r="H66" s="64" t="s">
        <v>377</v>
      </c>
      <c r="I66" s="57" t="s">
        <v>378</v>
      </c>
      <c r="J66" s="57" t="s">
        <v>378</v>
      </c>
      <c r="K66" s="59" t="s">
        <v>379</v>
      </c>
      <c r="L66" s="57" t="s">
        <v>115</v>
      </c>
      <c r="M66" s="60">
        <v>45989</v>
      </c>
      <c r="N66" s="60">
        <v>45989</v>
      </c>
      <c r="O66" s="57" t="s">
        <v>115</v>
      </c>
      <c r="P66" s="61" t="s">
        <v>163</v>
      </c>
      <c r="Q66" s="62" t="s">
        <v>164</v>
      </c>
      <c r="R66" s="61" t="s">
        <v>165</v>
      </c>
      <c r="S66" s="57" t="s">
        <v>196</v>
      </c>
      <c r="T66" s="63">
        <f t="shared" si="0"/>
        <v>3</v>
      </c>
      <c r="U66" s="57" t="s">
        <v>174</v>
      </c>
      <c r="V66" s="57">
        <f t="shared" si="1"/>
        <v>5</v>
      </c>
      <c r="W66" s="57" t="s">
        <v>249</v>
      </c>
      <c r="X66" s="57">
        <f t="shared" si="2"/>
        <v>1</v>
      </c>
      <c r="Y66" s="57" t="str">
        <f t="shared" si="3"/>
        <v>MEDIA</v>
      </c>
      <c r="Z66" s="57" t="s">
        <v>175</v>
      </c>
      <c r="AA66" s="61" t="s">
        <v>380</v>
      </c>
      <c r="AB66" s="45"/>
      <c r="AC66" s="45"/>
      <c r="AD66" s="72" t="s">
        <v>785</v>
      </c>
      <c r="AE66" s="94" t="s">
        <v>787</v>
      </c>
      <c r="AF66" s="94" t="s">
        <v>788</v>
      </c>
      <c r="AG66" s="72" t="s">
        <v>789</v>
      </c>
      <c r="AH66" s="60">
        <v>45882</v>
      </c>
      <c r="AI66" s="72" t="s">
        <v>790</v>
      </c>
      <c r="AJ66" s="57" t="s">
        <v>785</v>
      </c>
      <c r="AK66" s="57" t="s">
        <v>232</v>
      </c>
      <c r="AL66" s="57" t="s">
        <v>798</v>
      </c>
      <c r="AM66" s="71" t="s">
        <v>816</v>
      </c>
      <c r="AN66" s="93" t="s">
        <v>785</v>
      </c>
    </row>
    <row r="67" spans="2:40" ht="409.6" x14ac:dyDescent="0.25">
      <c r="B67" s="56">
        <v>60</v>
      </c>
      <c r="C67" s="57" t="s">
        <v>357</v>
      </c>
      <c r="D67" s="57" t="s">
        <v>83</v>
      </c>
      <c r="E67" s="57" t="s">
        <v>376</v>
      </c>
      <c r="F67" s="57" t="s">
        <v>159</v>
      </c>
      <c r="G67" s="57" t="s">
        <v>115</v>
      </c>
      <c r="H67" s="64" t="s">
        <v>377</v>
      </c>
      <c r="I67" s="57" t="s">
        <v>381</v>
      </c>
      <c r="J67" s="57" t="s">
        <v>381</v>
      </c>
      <c r="K67" s="59" t="s">
        <v>382</v>
      </c>
      <c r="L67" s="57" t="s">
        <v>115</v>
      </c>
      <c r="M67" s="60">
        <v>45989</v>
      </c>
      <c r="N67" s="60">
        <v>45989</v>
      </c>
      <c r="O67" s="57" t="s">
        <v>115</v>
      </c>
      <c r="P67" s="61" t="s">
        <v>163</v>
      </c>
      <c r="Q67" s="62" t="s">
        <v>164</v>
      </c>
      <c r="R67" s="61" t="s">
        <v>165</v>
      </c>
      <c r="S67" s="57" t="s">
        <v>196</v>
      </c>
      <c r="T67" s="63">
        <f t="shared" si="0"/>
        <v>3</v>
      </c>
      <c r="U67" s="57" t="s">
        <v>174</v>
      </c>
      <c r="V67" s="57">
        <f t="shared" si="1"/>
        <v>5</v>
      </c>
      <c r="W67" s="57" t="s">
        <v>249</v>
      </c>
      <c r="X67" s="57">
        <f t="shared" si="2"/>
        <v>1</v>
      </c>
      <c r="Y67" s="57" t="str">
        <f t="shared" si="3"/>
        <v>MEDIA</v>
      </c>
      <c r="Z67" s="57" t="s">
        <v>205</v>
      </c>
      <c r="AA67" s="61" t="s">
        <v>383</v>
      </c>
      <c r="AB67" s="45"/>
      <c r="AC67" s="45"/>
      <c r="AD67" s="72" t="s">
        <v>785</v>
      </c>
      <c r="AE67" s="94" t="s">
        <v>787</v>
      </c>
      <c r="AF67" s="94" t="s">
        <v>788</v>
      </c>
      <c r="AG67" s="72" t="s">
        <v>789</v>
      </c>
      <c r="AH67" s="60">
        <v>45882</v>
      </c>
      <c r="AI67" s="72" t="s">
        <v>790</v>
      </c>
      <c r="AJ67" s="57" t="s">
        <v>785</v>
      </c>
      <c r="AK67" s="57" t="s">
        <v>232</v>
      </c>
      <c r="AL67" s="57" t="s">
        <v>798</v>
      </c>
      <c r="AM67" s="71" t="s">
        <v>816</v>
      </c>
      <c r="AN67" s="93" t="s">
        <v>785</v>
      </c>
    </row>
    <row r="68" spans="2:40" ht="165.6" x14ac:dyDescent="0.25">
      <c r="B68" s="56">
        <v>61</v>
      </c>
      <c r="C68" s="57" t="s">
        <v>357</v>
      </c>
      <c r="D68" s="57" t="s">
        <v>83</v>
      </c>
      <c r="E68" s="58" t="s">
        <v>372</v>
      </c>
      <c r="F68" s="57" t="s">
        <v>159</v>
      </c>
      <c r="G68" s="57" t="s">
        <v>115</v>
      </c>
      <c r="H68" s="64" t="s">
        <v>233</v>
      </c>
      <c r="I68" s="57" t="s">
        <v>384</v>
      </c>
      <c r="J68" s="57" t="s">
        <v>384</v>
      </c>
      <c r="K68" s="59" t="s">
        <v>385</v>
      </c>
      <c r="L68" s="57" t="s">
        <v>115</v>
      </c>
      <c r="M68" s="60">
        <v>45989</v>
      </c>
      <c r="N68" s="60">
        <v>45989</v>
      </c>
      <c r="O68" s="57" t="s">
        <v>115</v>
      </c>
      <c r="P68" s="61" t="s">
        <v>163</v>
      </c>
      <c r="Q68" s="62" t="s">
        <v>164</v>
      </c>
      <c r="R68" s="61" t="s">
        <v>165</v>
      </c>
      <c r="S68" s="57" t="s">
        <v>166</v>
      </c>
      <c r="T68" s="63">
        <f t="shared" si="0"/>
        <v>1</v>
      </c>
      <c r="U68" s="57" t="s">
        <v>174</v>
      </c>
      <c r="V68" s="57">
        <f t="shared" si="1"/>
        <v>5</v>
      </c>
      <c r="W68" s="57" t="s">
        <v>174</v>
      </c>
      <c r="X68" s="57">
        <f t="shared" si="2"/>
        <v>5</v>
      </c>
      <c r="Y68" s="57" t="str">
        <f t="shared" si="3"/>
        <v>ALTA</v>
      </c>
      <c r="Z68" s="57" t="s">
        <v>175</v>
      </c>
      <c r="AA68" s="61" t="s">
        <v>375</v>
      </c>
      <c r="AB68" s="45"/>
      <c r="AC68" s="45"/>
      <c r="AD68" s="72" t="s">
        <v>172</v>
      </c>
      <c r="AE68" s="94" t="s">
        <v>172</v>
      </c>
      <c r="AF68" s="94" t="s">
        <v>172</v>
      </c>
      <c r="AG68" s="72" t="s">
        <v>784</v>
      </c>
      <c r="AH68" s="60">
        <v>45882</v>
      </c>
      <c r="AI68" s="72" t="s">
        <v>172</v>
      </c>
      <c r="AJ68" s="57" t="s">
        <v>232</v>
      </c>
      <c r="AK68" s="57" t="s">
        <v>232</v>
      </c>
      <c r="AL68" s="57" t="s">
        <v>172</v>
      </c>
      <c r="AM68" s="57" t="s">
        <v>172</v>
      </c>
      <c r="AN68" s="93" t="s">
        <v>172</v>
      </c>
    </row>
    <row r="69" spans="2:40" ht="151.80000000000001" x14ac:dyDescent="0.25">
      <c r="B69" s="56">
        <v>62</v>
      </c>
      <c r="C69" s="57" t="s">
        <v>357</v>
      </c>
      <c r="D69" s="57" t="s">
        <v>83</v>
      </c>
      <c r="E69" s="57" t="s">
        <v>376</v>
      </c>
      <c r="F69" s="57" t="s">
        <v>159</v>
      </c>
      <c r="G69" s="57" t="s">
        <v>115</v>
      </c>
      <c r="H69" s="64" t="s">
        <v>233</v>
      </c>
      <c r="I69" s="57" t="s">
        <v>386</v>
      </c>
      <c r="J69" s="57" t="s">
        <v>386</v>
      </c>
      <c r="K69" s="59" t="s">
        <v>387</v>
      </c>
      <c r="L69" s="57" t="s">
        <v>115</v>
      </c>
      <c r="M69" s="60">
        <v>45989</v>
      </c>
      <c r="N69" s="60">
        <v>45989</v>
      </c>
      <c r="O69" s="57" t="s">
        <v>115</v>
      </c>
      <c r="P69" s="61" t="s">
        <v>163</v>
      </c>
      <c r="Q69" s="62" t="s">
        <v>164</v>
      </c>
      <c r="R69" s="61" t="s">
        <v>165</v>
      </c>
      <c r="S69" s="57" t="s">
        <v>166</v>
      </c>
      <c r="T69" s="63">
        <f t="shared" si="0"/>
        <v>1</v>
      </c>
      <c r="U69" s="57" t="s">
        <v>174</v>
      </c>
      <c r="V69" s="57">
        <f t="shared" si="1"/>
        <v>5</v>
      </c>
      <c r="W69" s="57" t="s">
        <v>174</v>
      </c>
      <c r="X69" s="57">
        <f t="shared" si="2"/>
        <v>5</v>
      </c>
      <c r="Y69" s="57" t="str">
        <f t="shared" si="3"/>
        <v>ALTA</v>
      </c>
      <c r="Z69" s="57" t="s">
        <v>168</v>
      </c>
      <c r="AA69" s="61" t="s">
        <v>201</v>
      </c>
      <c r="AB69" s="45"/>
      <c r="AC69" s="45"/>
      <c r="AD69" s="72" t="s">
        <v>172</v>
      </c>
      <c r="AE69" s="94" t="s">
        <v>172</v>
      </c>
      <c r="AF69" s="94" t="s">
        <v>172</v>
      </c>
      <c r="AG69" s="72" t="s">
        <v>784</v>
      </c>
      <c r="AH69" s="60">
        <v>45882</v>
      </c>
      <c r="AI69" s="72" t="s">
        <v>172</v>
      </c>
      <c r="AJ69" s="57" t="s">
        <v>232</v>
      </c>
      <c r="AK69" s="57" t="s">
        <v>232</v>
      </c>
      <c r="AL69" s="57" t="s">
        <v>172</v>
      </c>
      <c r="AM69" s="57" t="s">
        <v>172</v>
      </c>
      <c r="AN69" s="93" t="s">
        <v>172</v>
      </c>
    </row>
    <row r="70" spans="2:40" ht="151.80000000000001" x14ac:dyDescent="0.25">
      <c r="B70" s="56">
        <v>63</v>
      </c>
      <c r="C70" s="57" t="s">
        <v>357</v>
      </c>
      <c r="D70" s="57" t="s">
        <v>83</v>
      </c>
      <c r="E70" s="57" t="s">
        <v>376</v>
      </c>
      <c r="F70" s="57" t="s">
        <v>159</v>
      </c>
      <c r="G70" s="57" t="s">
        <v>115</v>
      </c>
      <c r="H70" s="64" t="s">
        <v>186</v>
      </c>
      <c r="I70" s="57" t="s">
        <v>388</v>
      </c>
      <c r="J70" s="57" t="s">
        <v>388</v>
      </c>
      <c r="K70" s="59" t="s">
        <v>389</v>
      </c>
      <c r="L70" s="57" t="s">
        <v>115</v>
      </c>
      <c r="M70" s="60">
        <v>45989</v>
      </c>
      <c r="N70" s="60">
        <v>45989</v>
      </c>
      <c r="O70" s="57" t="s">
        <v>115</v>
      </c>
      <c r="P70" s="61" t="s">
        <v>163</v>
      </c>
      <c r="Q70" s="62" t="s">
        <v>164</v>
      </c>
      <c r="R70" s="61" t="s">
        <v>165</v>
      </c>
      <c r="S70" s="57" t="s">
        <v>166</v>
      </c>
      <c r="T70" s="63">
        <f t="shared" si="0"/>
        <v>1</v>
      </c>
      <c r="U70" s="57" t="s">
        <v>174</v>
      </c>
      <c r="V70" s="57">
        <f t="shared" si="1"/>
        <v>5</v>
      </c>
      <c r="W70" s="57" t="s">
        <v>174</v>
      </c>
      <c r="X70" s="57">
        <f t="shared" si="2"/>
        <v>5</v>
      </c>
      <c r="Y70" s="57" t="str">
        <f t="shared" si="3"/>
        <v>ALTA</v>
      </c>
      <c r="Z70" s="57" t="s">
        <v>175</v>
      </c>
      <c r="AA70" s="61" t="s">
        <v>375</v>
      </c>
      <c r="AB70" s="45"/>
      <c r="AC70" s="45"/>
      <c r="AD70" s="72" t="s">
        <v>172</v>
      </c>
      <c r="AE70" s="94" t="s">
        <v>172</v>
      </c>
      <c r="AF70" s="94" t="s">
        <v>172</v>
      </c>
      <c r="AG70" s="72" t="s">
        <v>784</v>
      </c>
      <c r="AH70" s="60">
        <v>45882</v>
      </c>
      <c r="AI70" s="72" t="s">
        <v>172</v>
      </c>
      <c r="AJ70" s="57" t="s">
        <v>232</v>
      </c>
      <c r="AK70" s="57" t="s">
        <v>232</v>
      </c>
      <c r="AL70" s="57" t="s">
        <v>172</v>
      </c>
      <c r="AM70" s="57" t="s">
        <v>172</v>
      </c>
      <c r="AN70" s="93" t="s">
        <v>172</v>
      </c>
    </row>
    <row r="71" spans="2:40" ht="124.2" x14ac:dyDescent="0.25">
      <c r="B71" s="56">
        <v>64</v>
      </c>
      <c r="C71" s="57" t="s">
        <v>357</v>
      </c>
      <c r="D71" s="57" t="s">
        <v>83</v>
      </c>
      <c r="E71" s="57" t="s">
        <v>376</v>
      </c>
      <c r="F71" s="57" t="s">
        <v>159</v>
      </c>
      <c r="G71" s="57" t="s">
        <v>115</v>
      </c>
      <c r="H71" s="64" t="s">
        <v>186</v>
      </c>
      <c r="I71" s="57" t="s">
        <v>390</v>
      </c>
      <c r="J71" s="57" t="s">
        <v>390</v>
      </c>
      <c r="K71" s="59" t="s">
        <v>391</v>
      </c>
      <c r="L71" s="57" t="s">
        <v>115</v>
      </c>
      <c r="M71" s="60">
        <v>45989</v>
      </c>
      <c r="N71" s="60">
        <v>45989</v>
      </c>
      <c r="O71" s="57" t="s">
        <v>115</v>
      </c>
      <c r="P71" s="61" t="s">
        <v>163</v>
      </c>
      <c r="Q71" s="62" t="s">
        <v>164</v>
      </c>
      <c r="R71" s="61" t="s">
        <v>165</v>
      </c>
      <c r="S71" s="57" t="s">
        <v>166</v>
      </c>
      <c r="T71" s="63">
        <f t="shared" si="0"/>
        <v>1</v>
      </c>
      <c r="U71" s="57" t="s">
        <v>174</v>
      </c>
      <c r="V71" s="57">
        <f t="shared" si="1"/>
        <v>5</v>
      </c>
      <c r="W71" s="57" t="s">
        <v>174</v>
      </c>
      <c r="X71" s="57">
        <f t="shared" si="2"/>
        <v>5</v>
      </c>
      <c r="Y71" s="57" t="str">
        <f t="shared" si="3"/>
        <v>ALTA</v>
      </c>
      <c r="Z71" s="57" t="s">
        <v>175</v>
      </c>
      <c r="AA71" s="61" t="s">
        <v>375</v>
      </c>
      <c r="AB71" s="45"/>
      <c r="AC71" s="45"/>
      <c r="AD71" s="72" t="s">
        <v>172</v>
      </c>
      <c r="AE71" s="94" t="s">
        <v>172</v>
      </c>
      <c r="AF71" s="94" t="s">
        <v>172</v>
      </c>
      <c r="AG71" s="72" t="s">
        <v>784</v>
      </c>
      <c r="AH71" s="60">
        <v>45882</v>
      </c>
      <c r="AI71" s="72" t="s">
        <v>172</v>
      </c>
      <c r="AJ71" s="57" t="s">
        <v>232</v>
      </c>
      <c r="AK71" s="57" t="s">
        <v>232</v>
      </c>
      <c r="AL71" s="57" t="s">
        <v>172</v>
      </c>
      <c r="AM71" s="57" t="s">
        <v>172</v>
      </c>
      <c r="AN71" s="93" t="s">
        <v>172</v>
      </c>
    </row>
    <row r="72" spans="2:40" ht="409.6" x14ac:dyDescent="0.25">
      <c r="B72" s="56">
        <v>65</v>
      </c>
      <c r="C72" s="57" t="s">
        <v>357</v>
      </c>
      <c r="D72" s="57" t="s">
        <v>83</v>
      </c>
      <c r="E72" s="73" t="s">
        <v>376</v>
      </c>
      <c r="F72" s="57" t="s">
        <v>159</v>
      </c>
      <c r="G72" s="57" t="s">
        <v>115</v>
      </c>
      <c r="H72" s="64" t="s">
        <v>392</v>
      </c>
      <c r="I72" s="57" t="s">
        <v>393</v>
      </c>
      <c r="J72" s="68" t="s">
        <v>393</v>
      </c>
      <c r="K72" s="70" t="s">
        <v>394</v>
      </c>
      <c r="L72" s="57" t="s">
        <v>115</v>
      </c>
      <c r="M72" s="60">
        <v>45989</v>
      </c>
      <c r="N72" s="60">
        <v>45989</v>
      </c>
      <c r="O72" s="57" t="s">
        <v>115</v>
      </c>
      <c r="P72" s="61" t="s">
        <v>163</v>
      </c>
      <c r="Q72" s="62" t="s">
        <v>164</v>
      </c>
      <c r="R72" s="61" t="s">
        <v>165</v>
      </c>
      <c r="S72" s="57" t="s">
        <v>196</v>
      </c>
      <c r="T72" s="63">
        <f t="shared" ref="T72:T142" si="4">IF(S72="No Clasificada",5,IF(S72="Información Pública / Pública =Bajo",1,IF(S72="Pública Clasificada / Uso Interno = Medio",3,IF(S72="Pública Reservada / Confidencial =Alta",5,))))</f>
        <v>3</v>
      </c>
      <c r="U72" s="57" t="s">
        <v>174</v>
      </c>
      <c r="V72" s="57">
        <f t="shared" si="1"/>
        <v>5</v>
      </c>
      <c r="W72" s="57" t="s">
        <v>249</v>
      </c>
      <c r="X72" s="57">
        <f t="shared" si="2"/>
        <v>1</v>
      </c>
      <c r="Y72" s="57" t="str">
        <f t="shared" si="3"/>
        <v>MEDIA</v>
      </c>
      <c r="Z72" s="57" t="s">
        <v>175</v>
      </c>
      <c r="AA72" s="61" t="s">
        <v>375</v>
      </c>
      <c r="AB72" s="45"/>
      <c r="AC72" s="45"/>
      <c r="AD72" s="72" t="s">
        <v>785</v>
      </c>
      <c r="AE72" s="94" t="s">
        <v>787</v>
      </c>
      <c r="AF72" s="94" t="s">
        <v>788</v>
      </c>
      <c r="AG72" s="72" t="s">
        <v>789</v>
      </c>
      <c r="AH72" s="60">
        <v>45882</v>
      </c>
      <c r="AI72" s="72" t="s">
        <v>790</v>
      </c>
      <c r="AJ72" s="57" t="s">
        <v>785</v>
      </c>
      <c r="AK72" s="57" t="s">
        <v>232</v>
      </c>
      <c r="AL72" s="57" t="s">
        <v>798</v>
      </c>
      <c r="AM72" s="57" t="s">
        <v>816</v>
      </c>
      <c r="AN72" s="93" t="s">
        <v>785</v>
      </c>
    </row>
    <row r="73" spans="2:40" ht="165.6" x14ac:dyDescent="0.25">
      <c r="B73" s="56">
        <v>66</v>
      </c>
      <c r="C73" s="57" t="s">
        <v>156</v>
      </c>
      <c r="D73" s="57" t="s">
        <v>86</v>
      </c>
      <c r="E73" s="73" t="s">
        <v>172</v>
      </c>
      <c r="F73" s="57" t="s">
        <v>159</v>
      </c>
      <c r="G73" s="57" t="s">
        <v>87</v>
      </c>
      <c r="H73" s="64" t="s">
        <v>395</v>
      </c>
      <c r="I73" s="57" t="s">
        <v>172</v>
      </c>
      <c r="J73" s="68" t="s">
        <v>395</v>
      </c>
      <c r="K73" s="70" t="s">
        <v>396</v>
      </c>
      <c r="L73" s="57" t="s">
        <v>84</v>
      </c>
      <c r="M73" s="60">
        <v>46021</v>
      </c>
      <c r="N73" s="60" t="s">
        <v>172</v>
      </c>
      <c r="O73" s="57" t="s">
        <v>84</v>
      </c>
      <c r="P73" s="61" t="s">
        <v>163</v>
      </c>
      <c r="Q73" s="62" t="s">
        <v>164</v>
      </c>
      <c r="R73" s="61" t="s">
        <v>165</v>
      </c>
      <c r="S73" s="57" t="s">
        <v>166</v>
      </c>
      <c r="T73" s="63">
        <f t="shared" si="4"/>
        <v>1</v>
      </c>
      <c r="U73" s="57" t="s">
        <v>249</v>
      </c>
      <c r="V73" s="57">
        <f t="shared" si="1"/>
        <v>1</v>
      </c>
      <c r="W73" s="57" t="s">
        <v>249</v>
      </c>
      <c r="X73" s="57">
        <f t="shared" si="2"/>
        <v>1</v>
      </c>
      <c r="Y73" s="57" t="str">
        <f t="shared" si="3"/>
        <v>BAJO</v>
      </c>
      <c r="Z73" s="57" t="s">
        <v>205</v>
      </c>
      <c r="AA73" s="61" t="s">
        <v>172</v>
      </c>
      <c r="AB73" s="45"/>
      <c r="AC73" s="45"/>
      <c r="AD73" s="72" t="s">
        <v>172</v>
      </c>
      <c r="AE73" s="94" t="s">
        <v>172</v>
      </c>
      <c r="AF73" s="94" t="s">
        <v>172</v>
      </c>
      <c r="AG73" s="72" t="s">
        <v>784</v>
      </c>
      <c r="AH73" s="60">
        <v>45882</v>
      </c>
      <c r="AI73" s="72" t="s">
        <v>172</v>
      </c>
      <c r="AJ73" s="57" t="s">
        <v>785</v>
      </c>
      <c r="AK73" s="57" t="s">
        <v>232</v>
      </c>
      <c r="AL73" s="57" t="s">
        <v>786</v>
      </c>
      <c r="AM73" s="57" t="s">
        <v>172</v>
      </c>
      <c r="AN73" s="93" t="s">
        <v>172</v>
      </c>
    </row>
    <row r="74" spans="2:40" ht="207" x14ac:dyDescent="0.25">
      <c r="B74" s="56">
        <v>67</v>
      </c>
      <c r="C74" s="57" t="s">
        <v>156</v>
      </c>
      <c r="D74" s="57" t="s">
        <v>86</v>
      </c>
      <c r="E74" s="73" t="s">
        <v>172</v>
      </c>
      <c r="F74" s="57" t="s">
        <v>159</v>
      </c>
      <c r="G74" s="57" t="s">
        <v>87</v>
      </c>
      <c r="H74" s="64" t="s">
        <v>186</v>
      </c>
      <c r="I74" s="57" t="s">
        <v>190</v>
      </c>
      <c r="J74" s="68" t="s">
        <v>190</v>
      </c>
      <c r="K74" s="70" t="s">
        <v>397</v>
      </c>
      <c r="L74" s="57" t="s">
        <v>87</v>
      </c>
      <c r="M74" s="60">
        <v>46021</v>
      </c>
      <c r="N74" s="60" t="s">
        <v>172</v>
      </c>
      <c r="O74" s="57" t="s">
        <v>87</v>
      </c>
      <c r="P74" s="61" t="s">
        <v>163</v>
      </c>
      <c r="Q74" s="62" t="s">
        <v>164</v>
      </c>
      <c r="R74" s="61" t="s">
        <v>165</v>
      </c>
      <c r="S74" s="57" t="s">
        <v>166</v>
      </c>
      <c r="T74" s="63">
        <f t="shared" si="4"/>
        <v>1</v>
      </c>
      <c r="U74" s="57" t="s">
        <v>249</v>
      </c>
      <c r="V74" s="57">
        <f t="shared" si="1"/>
        <v>1</v>
      </c>
      <c r="W74" s="57" t="s">
        <v>249</v>
      </c>
      <c r="X74" s="57">
        <f t="shared" si="2"/>
        <v>1</v>
      </c>
      <c r="Y74" s="57" t="s">
        <v>398</v>
      </c>
      <c r="Z74" s="57" t="s">
        <v>205</v>
      </c>
      <c r="AA74" s="61" t="s">
        <v>172</v>
      </c>
      <c r="AB74" s="45"/>
      <c r="AC74" s="45"/>
      <c r="AD74" s="72" t="s">
        <v>172</v>
      </c>
      <c r="AE74" s="94" t="s">
        <v>172</v>
      </c>
      <c r="AF74" s="94" t="s">
        <v>172</v>
      </c>
      <c r="AG74" s="72" t="s">
        <v>784</v>
      </c>
      <c r="AH74" s="60">
        <v>45882</v>
      </c>
      <c r="AI74" s="72" t="s">
        <v>172</v>
      </c>
      <c r="AJ74" s="57" t="s">
        <v>785</v>
      </c>
      <c r="AK74" s="57" t="s">
        <v>232</v>
      </c>
      <c r="AL74" s="57" t="s">
        <v>786</v>
      </c>
      <c r="AM74" s="57" t="s">
        <v>172</v>
      </c>
      <c r="AN74" s="93" t="s">
        <v>172</v>
      </c>
    </row>
    <row r="75" spans="2:40" ht="220.8" x14ac:dyDescent="0.25">
      <c r="B75" s="56">
        <v>68</v>
      </c>
      <c r="C75" s="57" t="s">
        <v>156</v>
      </c>
      <c r="D75" s="57" t="s">
        <v>86</v>
      </c>
      <c r="E75" s="73" t="s">
        <v>172</v>
      </c>
      <c r="F75" s="57" t="s">
        <v>159</v>
      </c>
      <c r="G75" s="57" t="s">
        <v>87</v>
      </c>
      <c r="H75" s="64" t="s">
        <v>186</v>
      </c>
      <c r="I75" s="57" t="s">
        <v>399</v>
      </c>
      <c r="J75" s="68" t="s">
        <v>399</v>
      </c>
      <c r="K75" s="70" t="s">
        <v>400</v>
      </c>
      <c r="L75" s="57" t="s">
        <v>87</v>
      </c>
      <c r="M75" s="60">
        <v>46021</v>
      </c>
      <c r="N75" s="60" t="s">
        <v>172</v>
      </c>
      <c r="O75" s="57" t="s">
        <v>87</v>
      </c>
      <c r="P75" s="61" t="s">
        <v>163</v>
      </c>
      <c r="Q75" s="62" t="s">
        <v>164</v>
      </c>
      <c r="R75" s="61" t="s">
        <v>165</v>
      </c>
      <c r="S75" s="57" t="s">
        <v>166</v>
      </c>
      <c r="T75" s="63">
        <f t="shared" si="4"/>
        <v>1</v>
      </c>
      <c r="U75" s="57" t="s">
        <v>249</v>
      </c>
      <c r="V75" s="57">
        <f t="shared" si="1"/>
        <v>1</v>
      </c>
      <c r="W75" s="57" t="s">
        <v>249</v>
      </c>
      <c r="X75" s="57">
        <f t="shared" si="2"/>
        <v>1</v>
      </c>
      <c r="Y75" s="57" t="s">
        <v>398</v>
      </c>
      <c r="Z75" s="57" t="s">
        <v>205</v>
      </c>
      <c r="AA75" s="61" t="s">
        <v>172</v>
      </c>
      <c r="AB75" s="45"/>
      <c r="AC75" s="45"/>
      <c r="AD75" s="72" t="s">
        <v>172</v>
      </c>
      <c r="AE75" s="94" t="s">
        <v>172</v>
      </c>
      <c r="AF75" s="94" t="s">
        <v>172</v>
      </c>
      <c r="AG75" s="72" t="s">
        <v>784</v>
      </c>
      <c r="AH75" s="60">
        <v>45882</v>
      </c>
      <c r="AI75" s="72" t="s">
        <v>172</v>
      </c>
      <c r="AJ75" s="57" t="s">
        <v>232</v>
      </c>
      <c r="AK75" s="57" t="s">
        <v>232</v>
      </c>
      <c r="AL75" s="57" t="s">
        <v>172</v>
      </c>
      <c r="AM75" s="57" t="s">
        <v>172</v>
      </c>
      <c r="AN75" s="93" t="s">
        <v>172</v>
      </c>
    </row>
    <row r="76" spans="2:40" ht="193.2" x14ac:dyDescent="0.25">
      <c r="B76" s="56">
        <v>69</v>
      </c>
      <c r="C76" s="57" t="s">
        <v>156</v>
      </c>
      <c r="D76" s="57" t="s">
        <v>86</v>
      </c>
      <c r="E76" s="73" t="s">
        <v>172</v>
      </c>
      <c r="F76" s="57" t="s">
        <v>159</v>
      </c>
      <c r="G76" s="57" t="s">
        <v>87</v>
      </c>
      <c r="H76" s="64" t="s">
        <v>392</v>
      </c>
      <c r="I76" s="57" t="s">
        <v>401</v>
      </c>
      <c r="J76" s="68" t="s">
        <v>401</v>
      </c>
      <c r="K76" s="70" t="s">
        <v>402</v>
      </c>
      <c r="L76" s="57" t="s">
        <v>87</v>
      </c>
      <c r="M76" s="60">
        <v>46021</v>
      </c>
      <c r="N76" s="60" t="s">
        <v>172</v>
      </c>
      <c r="O76" s="57" t="s">
        <v>87</v>
      </c>
      <c r="P76" s="61" t="s">
        <v>163</v>
      </c>
      <c r="Q76" s="62" t="s">
        <v>164</v>
      </c>
      <c r="R76" s="61" t="s">
        <v>165</v>
      </c>
      <c r="S76" s="57" t="s">
        <v>166</v>
      </c>
      <c r="T76" s="63">
        <f t="shared" si="4"/>
        <v>1</v>
      </c>
      <c r="U76" s="57" t="s">
        <v>249</v>
      </c>
      <c r="V76" s="57">
        <f t="shared" si="1"/>
        <v>1</v>
      </c>
      <c r="W76" s="57" t="s">
        <v>249</v>
      </c>
      <c r="X76" s="57">
        <f t="shared" si="2"/>
        <v>1</v>
      </c>
      <c r="Y76" s="57" t="str">
        <f t="shared" si="3"/>
        <v>BAJO</v>
      </c>
      <c r="Z76" s="57" t="s">
        <v>205</v>
      </c>
      <c r="AA76" s="61" t="s">
        <v>172</v>
      </c>
      <c r="AB76" s="45"/>
      <c r="AC76" s="45"/>
      <c r="AD76" s="72" t="s">
        <v>172</v>
      </c>
      <c r="AE76" s="94" t="s">
        <v>172</v>
      </c>
      <c r="AF76" s="94" t="s">
        <v>172</v>
      </c>
      <c r="AG76" s="72" t="s">
        <v>784</v>
      </c>
      <c r="AH76" s="60">
        <v>45882</v>
      </c>
      <c r="AI76" s="72" t="s">
        <v>172</v>
      </c>
      <c r="AJ76" s="57" t="s">
        <v>785</v>
      </c>
      <c r="AK76" s="57" t="s">
        <v>232</v>
      </c>
      <c r="AL76" s="57" t="s">
        <v>786</v>
      </c>
      <c r="AM76" s="57" t="s">
        <v>172</v>
      </c>
      <c r="AN76" s="93" t="s">
        <v>172</v>
      </c>
    </row>
    <row r="77" spans="2:40" ht="234.6" x14ac:dyDescent="0.25">
      <c r="B77" s="56">
        <v>70</v>
      </c>
      <c r="C77" s="57" t="s">
        <v>156</v>
      </c>
      <c r="D77" s="57" t="s">
        <v>86</v>
      </c>
      <c r="E77" s="73" t="s">
        <v>172</v>
      </c>
      <c r="F77" s="57" t="s">
        <v>159</v>
      </c>
      <c r="G77" s="57" t="s">
        <v>87</v>
      </c>
      <c r="H77" s="64" t="s">
        <v>277</v>
      </c>
      <c r="I77" s="57" t="s">
        <v>403</v>
      </c>
      <c r="J77" s="68" t="s">
        <v>403</v>
      </c>
      <c r="K77" s="70" t="s">
        <v>404</v>
      </c>
      <c r="L77" s="57" t="s">
        <v>87</v>
      </c>
      <c r="M77" s="60"/>
      <c r="N77" s="60"/>
      <c r="O77" s="57" t="s">
        <v>87</v>
      </c>
      <c r="P77" s="61" t="s">
        <v>163</v>
      </c>
      <c r="Q77" s="62" t="s">
        <v>164</v>
      </c>
      <c r="R77" s="61" t="s">
        <v>165</v>
      </c>
      <c r="S77" s="57" t="s">
        <v>166</v>
      </c>
      <c r="T77" s="63">
        <f t="shared" si="4"/>
        <v>1</v>
      </c>
      <c r="U77" s="57"/>
      <c r="V77" s="57">
        <f t="shared" si="1"/>
        <v>0</v>
      </c>
      <c r="W77" s="57"/>
      <c r="X77" s="57">
        <f t="shared" si="2"/>
        <v>0</v>
      </c>
      <c r="Y77" s="57" t="str">
        <f t="shared" si="3"/>
        <v>FALTAN DATOS</v>
      </c>
      <c r="Z77" s="57"/>
      <c r="AA77" s="61"/>
      <c r="AB77" s="45"/>
      <c r="AC77" s="45"/>
      <c r="AD77" s="72" t="s">
        <v>172</v>
      </c>
      <c r="AE77" s="94" t="s">
        <v>172</v>
      </c>
      <c r="AF77" s="94" t="s">
        <v>172</v>
      </c>
      <c r="AG77" s="72" t="s">
        <v>784</v>
      </c>
      <c r="AH77" s="60">
        <v>45882</v>
      </c>
      <c r="AI77" s="72" t="s">
        <v>172</v>
      </c>
      <c r="AJ77" s="57" t="s">
        <v>232</v>
      </c>
      <c r="AK77" s="57" t="s">
        <v>232</v>
      </c>
      <c r="AL77" s="57" t="s">
        <v>172</v>
      </c>
      <c r="AM77" s="57" t="s">
        <v>172</v>
      </c>
      <c r="AN77" s="93" t="s">
        <v>172</v>
      </c>
    </row>
    <row r="78" spans="2:40" ht="409.6" x14ac:dyDescent="0.25">
      <c r="B78" s="56">
        <v>71</v>
      </c>
      <c r="C78" s="57" t="s">
        <v>357</v>
      </c>
      <c r="D78" s="57" t="s">
        <v>83</v>
      </c>
      <c r="E78" s="73" t="s">
        <v>376</v>
      </c>
      <c r="F78" s="57" t="s">
        <v>159</v>
      </c>
      <c r="G78" s="57" t="s">
        <v>84</v>
      </c>
      <c r="H78" s="64" t="s">
        <v>377</v>
      </c>
      <c r="I78" s="57" t="s">
        <v>405</v>
      </c>
      <c r="J78" s="68" t="s">
        <v>405</v>
      </c>
      <c r="K78" s="70" t="s">
        <v>382</v>
      </c>
      <c r="L78" s="57" t="s">
        <v>84</v>
      </c>
      <c r="M78" s="60">
        <v>45657</v>
      </c>
      <c r="N78" s="60">
        <v>45967</v>
      </c>
      <c r="O78" s="57" t="s">
        <v>84</v>
      </c>
      <c r="P78" s="61" t="s">
        <v>163</v>
      </c>
      <c r="Q78" s="62" t="s">
        <v>164</v>
      </c>
      <c r="R78" s="61" t="s">
        <v>165</v>
      </c>
      <c r="S78" s="57" t="s">
        <v>196</v>
      </c>
      <c r="T78" s="63">
        <f t="shared" si="4"/>
        <v>3</v>
      </c>
      <c r="U78" s="57" t="s">
        <v>167</v>
      </c>
      <c r="V78" s="57">
        <f t="shared" si="1"/>
        <v>3</v>
      </c>
      <c r="W78" s="57" t="s">
        <v>167</v>
      </c>
      <c r="X78" s="57">
        <f t="shared" si="2"/>
        <v>3</v>
      </c>
      <c r="Y78" s="57" t="str">
        <f t="shared" si="3"/>
        <v>MEDIA</v>
      </c>
      <c r="Z78" s="57" t="s">
        <v>175</v>
      </c>
      <c r="AA78" s="61" t="s">
        <v>406</v>
      </c>
      <c r="AB78" s="45"/>
      <c r="AC78" s="45"/>
      <c r="AD78" s="72" t="s">
        <v>785</v>
      </c>
      <c r="AE78" s="94" t="s">
        <v>787</v>
      </c>
      <c r="AF78" s="94" t="s">
        <v>788</v>
      </c>
      <c r="AG78" s="72" t="s">
        <v>789</v>
      </c>
      <c r="AH78" s="60">
        <v>45882</v>
      </c>
      <c r="AI78" s="72" t="s">
        <v>790</v>
      </c>
      <c r="AJ78" s="57" t="s">
        <v>785</v>
      </c>
      <c r="AK78" s="57" t="s">
        <v>232</v>
      </c>
      <c r="AL78" s="57" t="s">
        <v>798</v>
      </c>
      <c r="AM78" s="57" t="s">
        <v>817</v>
      </c>
      <c r="AN78" s="93" t="s">
        <v>785</v>
      </c>
    </row>
    <row r="79" spans="2:40" ht="151.80000000000001" x14ac:dyDescent="0.25">
      <c r="B79" s="56">
        <v>72</v>
      </c>
      <c r="C79" s="57" t="s">
        <v>357</v>
      </c>
      <c r="D79" s="57" t="s">
        <v>83</v>
      </c>
      <c r="E79" s="58" t="s">
        <v>376</v>
      </c>
      <c r="F79" s="57" t="s">
        <v>159</v>
      </c>
      <c r="G79" s="57" t="s">
        <v>84</v>
      </c>
      <c r="H79" s="64" t="s">
        <v>186</v>
      </c>
      <c r="I79" s="57" t="s">
        <v>407</v>
      </c>
      <c r="J79" s="57" t="s">
        <v>407</v>
      </c>
      <c r="K79" s="70" t="s">
        <v>408</v>
      </c>
      <c r="L79" s="57" t="s">
        <v>84</v>
      </c>
      <c r="M79" s="60">
        <v>46022</v>
      </c>
      <c r="N79" s="60">
        <v>45967</v>
      </c>
      <c r="O79" s="57" t="s">
        <v>84</v>
      </c>
      <c r="P79" s="61" t="s">
        <v>163</v>
      </c>
      <c r="Q79" s="62" t="s">
        <v>164</v>
      </c>
      <c r="R79" s="61" t="s">
        <v>165</v>
      </c>
      <c r="S79" s="57" t="s">
        <v>166</v>
      </c>
      <c r="T79" s="63">
        <f t="shared" si="4"/>
        <v>1</v>
      </c>
      <c r="U79" s="57" t="s">
        <v>167</v>
      </c>
      <c r="V79" s="57">
        <f t="shared" si="1"/>
        <v>3</v>
      </c>
      <c r="W79" s="57" t="s">
        <v>167</v>
      </c>
      <c r="X79" s="57">
        <f t="shared" si="2"/>
        <v>3</v>
      </c>
      <c r="Y79" s="57" t="str">
        <f t="shared" si="3"/>
        <v>MEDIA</v>
      </c>
      <c r="Z79" s="57" t="s">
        <v>175</v>
      </c>
      <c r="AA79" s="61" t="s">
        <v>409</v>
      </c>
      <c r="AB79" s="45"/>
      <c r="AC79" s="45"/>
      <c r="AD79" s="72" t="s">
        <v>172</v>
      </c>
      <c r="AE79" s="72" t="s">
        <v>172</v>
      </c>
      <c r="AF79" s="72" t="s">
        <v>172</v>
      </c>
      <c r="AG79" s="72" t="s">
        <v>784</v>
      </c>
      <c r="AH79" s="60">
        <v>45882</v>
      </c>
      <c r="AI79" s="72" t="s">
        <v>172</v>
      </c>
      <c r="AJ79" s="57" t="s">
        <v>785</v>
      </c>
      <c r="AK79" s="57" t="s">
        <v>232</v>
      </c>
      <c r="AL79" s="57" t="s">
        <v>786</v>
      </c>
      <c r="AM79" s="57" t="s">
        <v>172</v>
      </c>
      <c r="AN79" s="93" t="s">
        <v>172</v>
      </c>
    </row>
    <row r="80" spans="2:40" ht="234.6" x14ac:dyDescent="0.25">
      <c r="B80" s="56">
        <v>73</v>
      </c>
      <c r="C80" s="57" t="s">
        <v>357</v>
      </c>
      <c r="D80" s="57" t="s">
        <v>83</v>
      </c>
      <c r="E80" s="58" t="s">
        <v>376</v>
      </c>
      <c r="F80" s="57" t="s">
        <v>159</v>
      </c>
      <c r="G80" s="57" t="s">
        <v>84</v>
      </c>
      <c r="H80" s="64" t="s">
        <v>277</v>
      </c>
      <c r="I80" s="57" t="s">
        <v>410</v>
      </c>
      <c r="J80" s="57" t="s">
        <v>410</v>
      </c>
      <c r="K80" s="70" t="s">
        <v>411</v>
      </c>
      <c r="L80" s="57" t="s">
        <v>84</v>
      </c>
      <c r="M80" s="60">
        <v>46022</v>
      </c>
      <c r="N80" s="60">
        <v>45967</v>
      </c>
      <c r="O80" s="57" t="s">
        <v>84</v>
      </c>
      <c r="P80" s="61" t="s">
        <v>163</v>
      </c>
      <c r="Q80" s="62" t="s">
        <v>164</v>
      </c>
      <c r="R80" s="61" t="s">
        <v>165</v>
      </c>
      <c r="S80" s="57" t="s">
        <v>166</v>
      </c>
      <c r="T80" s="63">
        <f t="shared" si="4"/>
        <v>1</v>
      </c>
      <c r="U80" s="57" t="s">
        <v>167</v>
      </c>
      <c r="V80" s="57">
        <f t="shared" si="1"/>
        <v>3</v>
      </c>
      <c r="W80" s="57" t="s">
        <v>167</v>
      </c>
      <c r="X80" s="57">
        <f t="shared" si="2"/>
        <v>3</v>
      </c>
      <c r="Y80" s="57" t="str">
        <f t="shared" si="3"/>
        <v>MEDIA</v>
      </c>
      <c r="Z80" s="57" t="s">
        <v>175</v>
      </c>
      <c r="AA80" s="61" t="s">
        <v>409</v>
      </c>
      <c r="AB80" s="45"/>
      <c r="AC80" s="45"/>
      <c r="AD80" s="72" t="s">
        <v>172</v>
      </c>
      <c r="AE80" s="72" t="s">
        <v>172</v>
      </c>
      <c r="AF80" s="72" t="s">
        <v>172</v>
      </c>
      <c r="AG80" s="72" t="s">
        <v>784</v>
      </c>
      <c r="AH80" s="60">
        <v>45882</v>
      </c>
      <c r="AI80" s="72" t="s">
        <v>172</v>
      </c>
      <c r="AJ80" s="57" t="s">
        <v>785</v>
      </c>
      <c r="AK80" s="57" t="s">
        <v>232</v>
      </c>
      <c r="AL80" s="57" t="s">
        <v>786</v>
      </c>
      <c r="AM80" s="57" t="s">
        <v>172</v>
      </c>
      <c r="AN80" s="93" t="s">
        <v>172</v>
      </c>
    </row>
    <row r="81" spans="2:40" ht="400.2" x14ac:dyDescent="0.25">
      <c r="B81" s="56">
        <v>74</v>
      </c>
      <c r="C81" s="57" t="s">
        <v>357</v>
      </c>
      <c r="D81" s="57" t="s">
        <v>88</v>
      </c>
      <c r="E81" s="58" t="s">
        <v>218</v>
      </c>
      <c r="F81" s="57" t="s">
        <v>159</v>
      </c>
      <c r="G81" s="57" t="s">
        <v>89</v>
      </c>
      <c r="H81" s="64" t="s">
        <v>213</v>
      </c>
      <c r="I81" s="57" t="s">
        <v>412</v>
      </c>
      <c r="J81" s="57" t="s">
        <v>412</v>
      </c>
      <c r="K81" s="70" t="s">
        <v>413</v>
      </c>
      <c r="L81" s="57" t="s">
        <v>89</v>
      </c>
      <c r="M81" s="60">
        <v>45657</v>
      </c>
      <c r="N81" s="60">
        <v>45743</v>
      </c>
      <c r="O81" s="57" t="s">
        <v>89</v>
      </c>
      <c r="P81" s="61" t="s">
        <v>163</v>
      </c>
      <c r="Q81" s="62" t="s">
        <v>164</v>
      </c>
      <c r="R81" s="61" t="s">
        <v>165</v>
      </c>
      <c r="S81" s="57" t="s">
        <v>166</v>
      </c>
      <c r="T81" s="63">
        <f t="shared" si="4"/>
        <v>1</v>
      </c>
      <c r="U81" s="57" t="s">
        <v>167</v>
      </c>
      <c r="V81" s="57">
        <f t="shared" ref="V81:V151" si="5">IF(U81="No Clasificada",5,IF(U81="Bajo",1,IF(U81="Medio",3,IF(U81="Alto",5,))))</f>
        <v>3</v>
      </c>
      <c r="W81" s="57" t="s">
        <v>167</v>
      </c>
      <c r="X81" s="57">
        <f t="shared" ref="X81:X151" si="6">IF(W81="No Clasificada",5,IF(W81="Bajo",1,IF(W81="Medio",3,IF(W81="Alto",5,))))</f>
        <v>3</v>
      </c>
      <c r="Y81" s="57" t="str">
        <f t="shared" ref="Y81:Y151" si="7">IF(OR(T81=0,V81=0,X81=0),"FALTAN DATOS",IF(AND(T81=1,V81=1,X81=1),"BAJO",(IF(OR(AND(T81=5,V81=5),AND(V81=5,X81=5),AND(T81=5,X81=5),AND(T81=5,V81=5,X81=5)),"ALTA","MEDIA"))))</f>
        <v>MEDIA</v>
      </c>
      <c r="Z81" s="57" t="s">
        <v>236</v>
      </c>
      <c r="AA81" s="61" t="s">
        <v>345</v>
      </c>
      <c r="AB81" s="45"/>
      <c r="AC81" s="45"/>
      <c r="AD81" s="72" t="s">
        <v>172</v>
      </c>
      <c r="AE81" s="72" t="s">
        <v>172</v>
      </c>
      <c r="AF81" s="72" t="s">
        <v>172</v>
      </c>
      <c r="AG81" s="72" t="s">
        <v>784</v>
      </c>
      <c r="AH81" s="60">
        <v>45882</v>
      </c>
      <c r="AI81" s="72" t="s">
        <v>172</v>
      </c>
      <c r="AJ81" s="57" t="s">
        <v>785</v>
      </c>
      <c r="AK81" s="57" t="s">
        <v>232</v>
      </c>
      <c r="AL81" s="57" t="s">
        <v>786</v>
      </c>
      <c r="AM81" s="57" t="s">
        <v>172</v>
      </c>
      <c r="AN81" s="93" t="s">
        <v>785</v>
      </c>
    </row>
    <row r="82" spans="2:40" ht="303.60000000000002" x14ac:dyDescent="0.25">
      <c r="B82" s="56">
        <v>75</v>
      </c>
      <c r="C82" s="57" t="s">
        <v>357</v>
      </c>
      <c r="D82" s="57" t="s">
        <v>88</v>
      </c>
      <c r="E82" s="58" t="s">
        <v>218</v>
      </c>
      <c r="F82" s="57" t="s">
        <v>159</v>
      </c>
      <c r="G82" s="57" t="s">
        <v>89</v>
      </c>
      <c r="H82" s="64" t="s">
        <v>213</v>
      </c>
      <c r="I82" s="74" t="s">
        <v>414</v>
      </c>
      <c r="J82" s="74" t="s">
        <v>414</v>
      </c>
      <c r="K82" s="71" t="s">
        <v>415</v>
      </c>
      <c r="L82" s="57" t="s">
        <v>89</v>
      </c>
      <c r="M82" s="60">
        <v>45657</v>
      </c>
      <c r="N82" s="60">
        <v>45743</v>
      </c>
      <c r="O82" s="57" t="s">
        <v>89</v>
      </c>
      <c r="P82" s="61" t="s">
        <v>163</v>
      </c>
      <c r="Q82" s="62" t="s">
        <v>164</v>
      </c>
      <c r="R82" s="61" t="s">
        <v>165</v>
      </c>
      <c r="S82" s="57" t="s">
        <v>166</v>
      </c>
      <c r="T82" s="63">
        <f t="shared" si="4"/>
        <v>1</v>
      </c>
      <c r="U82" s="57" t="s">
        <v>167</v>
      </c>
      <c r="V82" s="57">
        <f t="shared" si="5"/>
        <v>3</v>
      </c>
      <c r="W82" s="57" t="s">
        <v>167</v>
      </c>
      <c r="X82" s="57">
        <f t="shared" si="6"/>
        <v>3</v>
      </c>
      <c r="Y82" s="57" t="str">
        <f t="shared" si="7"/>
        <v>MEDIA</v>
      </c>
      <c r="Z82" s="57" t="s">
        <v>175</v>
      </c>
      <c r="AA82" s="61" t="s">
        <v>416</v>
      </c>
      <c r="AB82" s="45"/>
      <c r="AC82" s="45"/>
      <c r="AD82" s="72" t="s">
        <v>172</v>
      </c>
      <c r="AE82" s="72" t="s">
        <v>172</v>
      </c>
      <c r="AF82" s="72" t="s">
        <v>172</v>
      </c>
      <c r="AG82" s="72" t="s">
        <v>784</v>
      </c>
      <c r="AH82" s="60">
        <v>45882</v>
      </c>
      <c r="AI82" s="72" t="s">
        <v>172</v>
      </c>
      <c r="AJ82" s="57" t="s">
        <v>785</v>
      </c>
      <c r="AK82" s="57" t="s">
        <v>232</v>
      </c>
      <c r="AL82" s="57" t="s">
        <v>786</v>
      </c>
      <c r="AM82" s="57" t="s">
        <v>172</v>
      </c>
      <c r="AN82" s="93" t="s">
        <v>785</v>
      </c>
    </row>
    <row r="83" spans="2:40" ht="331.2" x14ac:dyDescent="0.25">
      <c r="B83" s="56">
        <v>76</v>
      </c>
      <c r="C83" s="57" t="s">
        <v>357</v>
      </c>
      <c r="D83" s="57" t="s">
        <v>88</v>
      </c>
      <c r="E83" s="58" t="s">
        <v>218</v>
      </c>
      <c r="F83" s="57" t="s">
        <v>159</v>
      </c>
      <c r="G83" s="57" t="s">
        <v>89</v>
      </c>
      <c r="H83" s="64" t="s">
        <v>213</v>
      </c>
      <c r="I83" s="74" t="s">
        <v>417</v>
      </c>
      <c r="J83" s="74" t="s">
        <v>417</v>
      </c>
      <c r="K83" s="71" t="s">
        <v>418</v>
      </c>
      <c r="L83" s="57" t="s">
        <v>89</v>
      </c>
      <c r="M83" s="60">
        <v>45657</v>
      </c>
      <c r="N83" s="60">
        <v>45743</v>
      </c>
      <c r="O83" s="57" t="s">
        <v>89</v>
      </c>
      <c r="P83" s="61" t="s">
        <v>163</v>
      </c>
      <c r="Q83" s="62" t="s">
        <v>164</v>
      </c>
      <c r="R83" s="61" t="s">
        <v>165</v>
      </c>
      <c r="S83" s="57" t="s">
        <v>166</v>
      </c>
      <c r="T83" s="63">
        <f t="shared" si="4"/>
        <v>1</v>
      </c>
      <c r="U83" s="57" t="s">
        <v>167</v>
      </c>
      <c r="V83" s="57">
        <f t="shared" si="5"/>
        <v>3</v>
      </c>
      <c r="W83" s="57" t="s">
        <v>167</v>
      </c>
      <c r="X83" s="57">
        <f t="shared" si="6"/>
        <v>3</v>
      </c>
      <c r="Y83" s="57" t="str">
        <f t="shared" si="7"/>
        <v>MEDIA</v>
      </c>
      <c r="Z83" s="57" t="s">
        <v>236</v>
      </c>
      <c r="AA83" s="61" t="s">
        <v>345</v>
      </c>
      <c r="AB83" s="45"/>
      <c r="AC83" s="45"/>
      <c r="AD83" s="72" t="s">
        <v>172</v>
      </c>
      <c r="AE83" s="72" t="s">
        <v>172</v>
      </c>
      <c r="AF83" s="72" t="s">
        <v>172</v>
      </c>
      <c r="AG83" s="72" t="s">
        <v>784</v>
      </c>
      <c r="AH83" s="60">
        <v>45882</v>
      </c>
      <c r="AI83" s="72" t="s">
        <v>172</v>
      </c>
      <c r="AJ83" s="57" t="s">
        <v>785</v>
      </c>
      <c r="AK83" s="57" t="s">
        <v>232</v>
      </c>
      <c r="AL83" s="57" t="s">
        <v>786</v>
      </c>
      <c r="AM83" s="57" t="s">
        <v>172</v>
      </c>
      <c r="AN83" s="93" t="s">
        <v>785</v>
      </c>
    </row>
    <row r="84" spans="2:40" ht="409.6" x14ac:dyDescent="0.25">
      <c r="B84" s="56">
        <v>77</v>
      </c>
      <c r="C84" s="57" t="s">
        <v>357</v>
      </c>
      <c r="D84" s="57" t="s">
        <v>88</v>
      </c>
      <c r="E84" s="58" t="s">
        <v>419</v>
      </c>
      <c r="F84" s="57" t="s">
        <v>159</v>
      </c>
      <c r="G84" s="57" t="s">
        <v>89</v>
      </c>
      <c r="H84" s="64" t="s">
        <v>420</v>
      </c>
      <c r="I84" s="64" t="s">
        <v>421</v>
      </c>
      <c r="J84" s="64" t="s">
        <v>420</v>
      </c>
      <c r="K84" s="71" t="s">
        <v>422</v>
      </c>
      <c r="L84" s="57" t="s">
        <v>89</v>
      </c>
      <c r="M84" s="60">
        <v>45657</v>
      </c>
      <c r="N84" s="60">
        <v>44125</v>
      </c>
      <c r="O84" s="57" t="s">
        <v>89</v>
      </c>
      <c r="P84" s="61" t="s">
        <v>163</v>
      </c>
      <c r="Q84" s="62" t="s">
        <v>164</v>
      </c>
      <c r="R84" s="61" t="s">
        <v>165</v>
      </c>
      <c r="S84" s="57" t="s">
        <v>196</v>
      </c>
      <c r="T84" s="63">
        <f t="shared" si="4"/>
        <v>3</v>
      </c>
      <c r="U84" s="57" t="s">
        <v>174</v>
      </c>
      <c r="V84" s="57">
        <f t="shared" si="5"/>
        <v>5</v>
      </c>
      <c r="W84" s="57" t="s">
        <v>174</v>
      </c>
      <c r="X84" s="57">
        <f t="shared" si="6"/>
        <v>5</v>
      </c>
      <c r="Y84" s="57" t="str">
        <f t="shared" si="7"/>
        <v>ALTA</v>
      </c>
      <c r="Z84" s="57" t="s">
        <v>175</v>
      </c>
      <c r="AA84" s="61" t="s">
        <v>423</v>
      </c>
      <c r="AB84" s="45"/>
      <c r="AC84" s="45"/>
      <c r="AD84" s="72" t="s">
        <v>785</v>
      </c>
      <c r="AE84" s="94" t="s">
        <v>787</v>
      </c>
      <c r="AF84" s="94" t="s">
        <v>788</v>
      </c>
      <c r="AG84" s="72" t="s">
        <v>789</v>
      </c>
      <c r="AH84" s="60">
        <v>45882</v>
      </c>
      <c r="AI84" s="72" t="s">
        <v>790</v>
      </c>
      <c r="AJ84" s="57" t="s">
        <v>785</v>
      </c>
      <c r="AK84" s="57" t="s">
        <v>232</v>
      </c>
      <c r="AL84" s="57" t="s">
        <v>786</v>
      </c>
      <c r="AM84" s="57" t="s">
        <v>172</v>
      </c>
      <c r="AN84" s="93" t="s">
        <v>172</v>
      </c>
    </row>
    <row r="85" spans="2:40" ht="409.6" x14ac:dyDescent="0.25">
      <c r="B85" s="56">
        <v>78</v>
      </c>
      <c r="C85" s="57" t="s">
        <v>357</v>
      </c>
      <c r="D85" s="57" t="s">
        <v>88</v>
      </c>
      <c r="E85" s="72" t="s">
        <v>424</v>
      </c>
      <c r="F85" s="57" t="s">
        <v>159</v>
      </c>
      <c r="G85" s="57" t="s">
        <v>89</v>
      </c>
      <c r="H85" s="64" t="s">
        <v>425</v>
      </c>
      <c r="I85" s="64" t="s">
        <v>421</v>
      </c>
      <c r="J85" s="64" t="s">
        <v>425</v>
      </c>
      <c r="K85" s="71" t="s">
        <v>426</v>
      </c>
      <c r="L85" s="57" t="s">
        <v>89</v>
      </c>
      <c r="M85" s="60">
        <v>45182</v>
      </c>
      <c r="N85" s="60">
        <v>45182</v>
      </c>
      <c r="O85" s="57" t="s">
        <v>89</v>
      </c>
      <c r="P85" s="61" t="s">
        <v>163</v>
      </c>
      <c r="Q85" s="62" t="s">
        <v>164</v>
      </c>
      <c r="R85" s="61" t="s">
        <v>165</v>
      </c>
      <c r="S85" s="57" t="s">
        <v>196</v>
      </c>
      <c r="T85" s="63">
        <f t="shared" si="4"/>
        <v>3</v>
      </c>
      <c r="U85" s="57" t="s">
        <v>174</v>
      </c>
      <c r="V85" s="57">
        <f t="shared" si="5"/>
        <v>5</v>
      </c>
      <c r="W85" s="57" t="s">
        <v>174</v>
      </c>
      <c r="X85" s="57">
        <f t="shared" si="6"/>
        <v>5</v>
      </c>
      <c r="Y85" s="57" t="str">
        <f t="shared" si="7"/>
        <v>ALTA</v>
      </c>
      <c r="Z85" s="57" t="s">
        <v>175</v>
      </c>
      <c r="AA85" s="67" t="s">
        <v>427</v>
      </c>
      <c r="AB85" s="45"/>
      <c r="AC85" s="45"/>
      <c r="AD85" s="72" t="s">
        <v>785</v>
      </c>
      <c r="AE85" s="94" t="s">
        <v>787</v>
      </c>
      <c r="AF85" s="94" t="s">
        <v>788</v>
      </c>
      <c r="AG85" s="72" t="s">
        <v>789</v>
      </c>
      <c r="AH85" s="60">
        <v>45882</v>
      </c>
      <c r="AI85" s="72" t="s">
        <v>790</v>
      </c>
      <c r="AJ85" s="57" t="s">
        <v>785</v>
      </c>
      <c r="AK85" s="57" t="s">
        <v>232</v>
      </c>
      <c r="AL85" s="57" t="s">
        <v>786</v>
      </c>
      <c r="AM85" s="57" t="s">
        <v>172</v>
      </c>
      <c r="AN85" s="93" t="s">
        <v>172</v>
      </c>
    </row>
    <row r="86" spans="2:40" ht="124.2" x14ac:dyDescent="0.25">
      <c r="B86" s="56">
        <v>79</v>
      </c>
      <c r="C86" s="57" t="s">
        <v>357</v>
      </c>
      <c r="D86" s="57" t="s">
        <v>88</v>
      </c>
      <c r="E86" s="58" t="s">
        <v>419</v>
      </c>
      <c r="F86" s="57" t="s">
        <v>159</v>
      </c>
      <c r="G86" s="57" t="s">
        <v>89</v>
      </c>
      <c r="H86" s="64" t="s">
        <v>233</v>
      </c>
      <c r="I86" s="64" t="s">
        <v>428</v>
      </c>
      <c r="J86" s="64" t="s">
        <v>428</v>
      </c>
      <c r="K86" s="71" t="s">
        <v>429</v>
      </c>
      <c r="L86" s="57" t="s">
        <v>89</v>
      </c>
      <c r="M86" s="60">
        <v>45657</v>
      </c>
      <c r="N86" s="60">
        <v>44125</v>
      </c>
      <c r="O86" s="57" t="s">
        <v>89</v>
      </c>
      <c r="P86" s="61" t="s">
        <v>163</v>
      </c>
      <c r="Q86" s="62" t="s">
        <v>164</v>
      </c>
      <c r="R86" s="61" t="s">
        <v>165</v>
      </c>
      <c r="S86" s="57" t="s">
        <v>166</v>
      </c>
      <c r="T86" s="63">
        <f t="shared" si="4"/>
        <v>1</v>
      </c>
      <c r="U86" s="57" t="s">
        <v>167</v>
      </c>
      <c r="V86" s="57">
        <f t="shared" si="5"/>
        <v>3</v>
      </c>
      <c r="W86" s="57" t="s">
        <v>167</v>
      </c>
      <c r="X86" s="57">
        <f t="shared" si="6"/>
        <v>3</v>
      </c>
      <c r="Y86" s="57" t="str">
        <f t="shared" si="7"/>
        <v>MEDIA</v>
      </c>
      <c r="Z86" s="57" t="s">
        <v>236</v>
      </c>
      <c r="AA86" s="61" t="s">
        <v>345</v>
      </c>
      <c r="AB86" s="45"/>
      <c r="AC86" s="45"/>
      <c r="AD86" s="72" t="s">
        <v>172</v>
      </c>
      <c r="AE86" s="72" t="s">
        <v>172</v>
      </c>
      <c r="AF86" s="72" t="s">
        <v>172</v>
      </c>
      <c r="AG86" s="72" t="s">
        <v>784</v>
      </c>
      <c r="AH86" s="60">
        <v>45882</v>
      </c>
      <c r="AI86" s="72" t="s">
        <v>172</v>
      </c>
      <c r="AJ86" s="57" t="s">
        <v>785</v>
      </c>
      <c r="AK86" s="57" t="s">
        <v>232</v>
      </c>
      <c r="AL86" s="57" t="s">
        <v>786</v>
      </c>
      <c r="AM86" s="57" t="s">
        <v>172</v>
      </c>
      <c r="AN86" s="93" t="s">
        <v>172</v>
      </c>
    </row>
    <row r="87" spans="2:40" ht="69" x14ac:dyDescent="0.25">
      <c r="B87" s="56">
        <v>80</v>
      </c>
      <c r="C87" s="57" t="s">
        <v>357</v>
      </c>
      <c r="D87" s="57" t="s">
        <v>88</v>
      </c>
      <c r="E87" s="58" t="s">
        <v>419</v>
      </c>
      <c r="F87" s="57" t="s">
        <v>159</v>
      </c>
      <c r="G87" s="57" t="s">
        <v>89</v>
      </c>
      <c r="H87" s="64" t="s">
        <v>233</v>
      </c>
      <c r="I87" s="64" t="s">
        <v>430</v>
      </c>
      <c r="J87" s="64" t="s">
        <v>430</v>
      </c>
      <c r="K87" s="71" t="s">
        <v>431</v>
      </c>
      <c r="L87" s="57" t="s">
        <v>89</v>
      </c>
      <c r="M87" s="60">
        <v>45657</v>
      </c>
      <c r="N87" s="60">
        <v>44125</v>
      </c>
      <c r="O87" s="57" t="s">
        <v>89</v>
      </c>
      <c r="P87" s="61" t="s">
        <v>163</v>
      </c>
      <c r="Q87" s="62" t="s">
        <v>164</v>
      </c>
      <c r="R87" s="61" t="s">
        <v>165</v>
      </c>
      <c r="S87" s="57" t="s">
        <v>166</v>
      </c>
      <c r="T87" s="63">
        <f t="shared" si="4"/>
        <v>1</v>
      </c>
      <c r="U87" s="57" t="s">
        <v>167</v>
      </c>
      <c r="V87" s="57">
        <f t="shared" si="5"/>
        <v>3</v>
      </c>
      <c r="W87" s="57" t="s">
        <v>249</v>
      </c>
      <c r="X87" s="57">
        <f t="shared" si="6"/>
        <v>1</v>
      </c>
      <c r="Y87" s="57" t="str">
        <f t="shared" si="7"/>
        <v>MEDIA</v>
      </c>
      <c r="Z87" s="57" t="s">
        <v>175</v>
      </c>
      <c r="AA87" s="61" t="s">
        <v>416</v>
      </c>
      <c r="AB87" s="45"/>
      <c r="AC87" s="45"/>
      <c r="AD87" s="72" t="s">
        <v>172</v>
      </c>
      <c r="AE87" s="72" t="s">
        <v>172</v>
      </c>
      <c r="AF87" s="72" t="s">
        <v>172</v>
      </c>
      <c r="AG87" s="72" t="s">
        <v>784</v>
      </c>
      <c r="AH87" s="60">
        <v>45882</v>
      </c>
      <c r="AI87" s="72" t="s">
        <v>172</v>
      </c>
      <c r="AJ87" s="57" t="s">
        <v>785</v>
      </c>
      <c r="AK87" s="57" t="s">
        <v>232</v>
      </c>
      <c r="AL87" s="57" t="s">
        <v>786</v>
      </c>
      <c r="AM87" s="57" t="s">
        <v>172</v>
      </c>
      <c r="AN87" s="93" t="s">
        <v>172</v>
      </c>
    </row>
    <row r="88" spans="2:40" ht="96.6" x14ac:dyDescent="0.25">
      <c r="B88" s="56">
        <v>81</v>
      </c>
      <c r="C88" s="57" t="s">
        <v>357</v>
      </c>
      <c r="D88" s="57" t="s">
        <v>88</v>
      </c>
      <c r="E88" s="72" t="s">
        <v>432</v>
      </c>
      <c r="F88" s="57" t="s">
        <v>159</v>
      </c>
      <c r="G88" s="57" t="s">
        <v>89</v>
      </c>
      <c r="H88" s="68" t="s">
        <v>433</v>
      </c>
      <c r="I88" s="72" t="s">
        <v>421</v>
      </c>
      <c r="J88" s="68" t="s">
        <v>433</v>
      </c>
      <c r="K88" s="70" t="s">
        <v>434</v>
      </c>
      <c r="L88" s="57" t="s">
        <v>89</v>
      </c>
      <c r="M88" s="60">
        <v>45282</v>
      </c>
      <c r="N88" s="60">
        <v>45282</v>
      </c>
      <c r="O88" s="57" t="s">
        <v>89</v>
      </c>
      <c r="P88" s="61" t="s">
        <v>163</v>
      </c>
      <c r="Q88" s="62" t="s">
        <v>164</v>
      </c>
      <c r="R88" s="61" t="s">
        <v>165</v>
      </c>
      <c r="S88" s="57" t="s">
        <v>166</v>
      </c>
      <c r="T88" s="63">
        <f t="shared" si="4"/>
        <v>1</v>
      </c>
      <c r="U88" s="57" t="s">
        <v>167</v>
      </c>
      <c r="V88" s="57">
        <f t="shared" si="5"/>
        <v>3</v>
      </c>
      <c r="W88" s="57" t="s">
        <v>249</v>
      </c>
      <c r="X88" s="57">
        <f t="shared" si="6"/>
        <v>1</v>
      </c>
      <c r="Y88" s="57" t="str">
        <f t="shared" si="7"/>
        <v>MEDIA</v>
      </c>
      <c r="Z88" s="57" t="s">
        <v>175</v>
      </c>
      <c r="AA88" s="61" t="s">
        <v>435</v>
      </c>
      <c r="AB88" s="45"/>
      <c r="AC88" s="45"/>
      <c r="AD88" s="72" t="s">
        <v>172</v>
      </c>
      <c r="AE88" s="72" t="s">
        <v>172</v>
      </c>
      <c r="AF88" s="72" t="s">
        <v>172</v>
      </c>
      <c r="AG88" s="72" t="s">
        <v>784</v>
      </c>
      <c r="AH88" s="60">
        <v>45882</v>
      </c>
      <c r="AI88" s="72" t="s">
        <v>172</v>
      </c>
      <c r="AJ88" s="57" t="s">
        <v>785</v>
      </c>
      <c r="AK88" s="57" t="s">
        <v>232</v>
      </c>
      <c r="AL88" s="57" t="s">
        <v>786</v>
      </c>
      <c r="AM88" s="57" t="s">
        <v>172</v>
      </c>
      <c r="AN88" s="93" t="s">
        <v>172</v>
      </c>
    </row>
    <row r="89" spans="2:40" ht="110.4" x14ac:dyDescent="0.25">
      <c r="B89" s="56">
        <v>82</v>
      </c>
      <c r="C89" s="57" t="s">
        <v>357</v>
      </c>
      <c r="D89" s="57" t="s">
        <v>88</v>
      </c>
      <c r="E89" s="72" t="s">
        <v>436</v>
      </c>
      <c r="F89" s="57" t="s">
        <v>159</v>
      </c>
      <c r="G89" s="57" t="s">
        <v>89</v>
      </c>
      <c r="H89" s="64" t="s">
        <v>186</v>
      </c>
      <c r="I89" s="68" t="s">
        <v>437</v>
      </c>
      <c r="J89" s="68" t="s">
        <v>437</v>
      </c>
      <c r="K89" s="70" t="s">
        <v>438</v>
      </c>
      <c r="L89" s="57" t="s">
        <v>89</v>
      </c>
      <c r="M89" s="60">
        <v>45282</v>
      </c>
      <c r="N89" s="60">
        <v>45282</v>
      </c>
      <c r="O89" s="57" t="s">
        <v>89</v>
      </c>
      <c r="P89" s="61" t="s">
        <v>163</v>
      </c>
      <c r="Q89" s="62" t="s">
        <v>164</v>
      </c>
      <c r="R89" s="61" t="s">
        <v>165</v>
      </c>
      <c r="S89" s="57" t="s">
        <v>166</v>
      </c>
      <c r="T89" s="63">
        <f t="shared" si="4"/>
        <v>1</v>
      </c>
      <c r="U89" s="57" t="s">
        <v>167</v>
      </c>
      <c r="V89" s="57">
        <f t="shared" si="5"/>
        <v>3</v>
      </c>
      <c r="W89" s="57" t="s">
        <v>167</v>
      </c>
      <c r="X89" s="57">
        <f t="shared" si="6"/>
        <v>3</v>
      </c>
      <c r="Y89" s="57" t="str">
        <f t="shared" si="7"/>
        <v>MEDIA</v>
      </c>
      <c r="Z89" s="57" t="s">
        <v>236</v>
      </c>
      <c r="AA89" s="67" t="s">
        <v>439</v>
      </c>
      <c r="AB89" s="45"/>
      <c r="AC89" s="45"/>
      <c r="AD89" s="72" t="s">
        <v>172</v>
      </c>
      <c r="AE89" s="72" t="s">
        <v>172</v>
      </c>
      <c r="AF89" s="72" t="s">
        <v>172</v>
      </c>
      <c r="AG89" s="72" t="s">
        <v>784</v>
      </c>
      <c r="AH89" s="60">
        <v>45882</v>
      </c>
      <c r="AI89" s="72" t="s">
        <v>172</v>
      </c>
      <c r="AJ89" s="57" t="s">
        <v>785</v>
      </c>
      <c r="AK89" s="57" t="s">
        <v>232</v>
      </c>
      <c r="AL89" s="57" t="s">
        <v>786</v>
      </c>
      <c r="AM89" s="57" t="s">
        <v>172</v>
      </c>
      <c r="AN89" s="93" t="s">
        <v>172</v>
      </c>
    </row>
    <row r="90" spans="2:40" ht="96.6" x14ac:dyDescent="0.25">
      <c r="B90" s="56">
        <v>83</v>
      </c>
      <c r="C90" s="57" t="s">
        <v>357</v>
      </c>
      <c r="D90" s="57" t="s">
        <v>88</v>
      </c>
      <c r="E90" s="72" t="s">
        <v>440</v>
      </c>
      <c r="F90" s="57" t="s">
        <v>159</v>
      </c>
      <c r="G90" s="57" t="s">
        <v>89</v>
      </c>
      <c r="H90" s="64" t="s">
        <v>186</v>
      </c>
      <c r="I90" s="68" t="s">
        <v>441</v>
      </c>
      <c r="J90" s="68" t="s">
        <v>441</v>
      </c>
      <c r="K90" s="70" t="s">
        <v>442</v>
      </c>
      <c r="L90" s="57" t="s">
        <v>89</v>
      </c>
      <c r="M90" s="60">
        <v>45282</v>
      </c>
      <c r="N90" s="60">
        <v>45282</v>
      </c>
      <c r="O90" s="57" t="s">
        <v>89</v>
      </c>
      <c r="P90" s="61" t="s">
        <v>163</v>
      </c>
      <c r="Q90" s="62" t="s">
        <v>164</v>
      </c>
      <c r="R90" s="61" t="s">
        <v>165</v>
      </c>
      <c r="S90" s="57" t="s">
        <v>166</v>
      </c>
      <c r="T90" s="63">
        <f t="shared" si="4"/>
        <v>1</v>
      </c>
      <c r="U90" s="57" t="s">
        <v>167</v>
      </c>
      <c r="V90" s="57">
        <f t="shared" si="5"/>
        <v>3</v>
      </c>
      <c r="W90" s="57" t="s">
        <v>167</v>
      </c>
      <c r="X90" s="57">
        <f t="shared" si="6"/>
        <v>3</v>
      </c>
      <c r="Y90" s="57" t="str">
        <f t="shared" si="7"/>
        <v>MEDIA</v>
      </c>
      <c r="Z90" s="57" t="s">
        <v>236</v>
      </c>
      <c r="AA90" s="67" t="s">
        <v>439</v>
      </c>
      <c r="AB90" s="45"/>
      <c r="AC90" s="45"/>
      <c r="AD90" s="72" t="s">
        <v>172</v>
      </c>
      <c r="AE90" s="72" t="s">
        <v>172</v>
      </c>
      <c r="AF90" s="72" t="s">
        <v>172</v>
      </c>
      <c r="AG90" s="72" t="s">
        <v>784</v>
      </c>
      <c r="AH90" s="60">
        <v>45882</v>
      </c>
      <c r="AI90" s="72" t="s">
        <v>172</v>
      </c>
      <c r="AJ90" s="57" t="s">
        <v>785</v>
      </c>
      <c r="AK90" s="57" t="s">
        <v>232</v>
      </c>
      <c r="AL90" s="57" t="s">
        <v>786</v>
      </c>
      <c r="AM90" s="57" t="s">
        <v>172</v>
      </c>
      <c r="AN90" s="93" t="s">
        <v>172</v>
      </c>
    </row>
    <row r="91" spans="2:40" ht="55.2" x14ac:dyDescent="0.25">
      <c r="B91" s="56">
        <v>84</v>
      </c>
      <c r="C91" s="57" t="s">
        <v>357</v>
      </c>
      <c r="D91" s="57" t="s">
        <v>88</v>
      </c>
      <c r="E91" s="58" t="s">
        <v>419</v>
      </c>
      <c r="F91" s="57" t="s">
        <v>159</v>
      </c>
      <c r="G91" s="57" t="s">
        <v>89</v>
      </c>
      <c r="H91" s="64" t="s">
        <v>443</v>
      </c>
      <c r="I91" s="72" t="s">
        <v>421</v>
      </c>
      <c r="J91" s="64" t="s">
        <v>443</v>
      </c>
      <c r="K91" s="70" t="s">
        <v>444</v>
      </c>
      <c r="L91" s="57" t="s">
        <v>89</v>
      </c>
      <c r="M91" s="60">
        <v>45036</v>
      </c>
      <c r="N91" s="60">
        <v>44125</v>
      </c>
      <c r="O91" s="57" t="s">
        <v>89</v>
      </c>
      <c r="P91" s="61" t="s">
        <v>163</v>
      </c>
      <c r="Q91" s="62" t="s">
        <v>164</v>
      </c>
      <c r="R91" s="61" t="s">
        <v>165</v>
      </c>
      <c r="S91" s="57" t="s">
        <v>166</v>
      </c>
      <c r="T91" s="63">
        <f t="shared" si="4"/>
        <v>1</v>
      </c>
      <c r="U91" s="57" t="s">
        <v>167</v>
      </c>
      <c r="V91" s="57">
        <f t="shared" si="5"/>
        <v>3</v>
      </c>
      <c r="W91" s="57" t="s">
        <v>249</v>
      </c>
      <c r="X91" s="57">
        <f t="shared" si="6"/>
        <v>1</v>
      </c>
      <c r="Y91" s="57" t="str">
        <f t="shared" si="7"/>
        <v>MEDIA</v>
      </c>
      <c r="Z91" s="57" t="s">
        <v>175</v>
      </c>
      <c r="AA91" s="61" t="s">
        <v>427</v>
      </c>
      <c r="AB91" s="45"/>
      <c r="AC91" s="45"/>
      <c r="AD91" s="72" t="s">
        <v>172</v>
      </c>
      <c r="AE91" s="72" t="s">
        <v>172</v>
      </c>
      <c r="AF91" s="72" t="s">
        <v>172</v>
      </c>
      <c r="AG91" s="72" t="s">
        <v>784</v>
      </c>
      <c r="AH91" s="60">
        <v>45882</v>
      </c>
      <c r="AI91" s="72" t="s">
        <v>172</v>
      </c>
      <c r="AJ91" s="57" t="s">
        <v>785</v>
      </c>
      <c r="AK91" s="57" t="s">
        <v>232</v>
      </c>
      <c r="AL91" s="57" t="s">
        <v>786</v>
      </c>
      <c r="AM91" s="57" t="s">
        <v>172</v>
      </c>
      <c r="AN91" s="93" t="s">
        <v>172</v>
      </c>
    </row>
    <row r="92" spans="2:40" ht="409.6" x14ac:dyDescent="0.25">
      <c r="B92" s="56">
        <v>85</v>
      </c>
      <c r="C92" s="57" t="s">
        <v>357</v>
      </c>
      <c r="D92" s="57" t="s">
        <v>110</v>
      </c>
      <c r="E92" s="58" t="s">
        <v>172</v>
      </c>
      <c r="F92" s="57" t="s">
        <v>159</v>
      </c>
      <c r="G92" s="57" t="s">
        <v>111</v>
      </c>
      <c r="H92" s="64" t="s">
        <v>213</v>
      </c>
      <c r="I92" s="64" t="s">
        <v>445</v>
      </c>
      <c r="J92" s="64" t="s">
        <v>445</v>
      </c>
      <c r="K92" s="70" t="s">
        <v>446</v>
      </c>
      <c r="L92" s="57" t="s">
        <v>111</v>
      </c>
      <c r="M92" s="60"/>
      <c r="N92" s="60"/>
      <c r="O92" s="57" t="s">
        <v>111</v>
      </c>
      <c r="P92" s="61" t="s">
        <v>163</v>
      </c>
      <c r="Q92" s="62" t="s">
        <v>164</v>
      </c>
      <c r="R92" s="61" t="s">
        <v>165</v>
      </c>
      <c r="S92" s="57" t="s">
        <v>196</v>
      </c>
      <c r="T92" s="63">
        <f t="shared" si="4"/>
        <v>3</v>
      </c>
      <c r="U92" s="57" t="s">
        <v>174</v>
      </c>
      <c r="V92" s="57">
        <f t="shared" si="5"/>
        <v>5</v>
      </c>
      <c r="W92" s="57" t="s">
        <v>174</v>
      </c>
      <c r="X92" s="57">
        <f t="shared" si="6"/>
        <v>5</v>
      </c>
      <c r="Y92" s="57" t="str">
        <f t="shared" si="7"/>
        <v>ALTA</v>
      </c>
      <c r="Z92" s="57" t="s">
        <v>205</v>
      </c>
      <c r="AA92" s="61"/>
      <c r="AB92" s="102"/>
      <c r="AC92" s="102"/>
      <c r="AD92" s="72" t="s">
        <v>785</v>
      </c>
      <c r="AE92" s="94" t="s">
        <v>787</v>
      </c>
      <c r="AF92" s="94" t="s">
        <v>788</v>
      </c>
      <c r="AG92" s="72" t="s">
        <v>794</v>
      </c>
      <c r="AH92" s="60">
        <v>45882</v>
      </c>
      <c r="AI92" s="72" t="s">
        <v>790</v>
      </c>
      <c r="AJ92" s="57" t="s">
        <v>785</v>
      </c>
      <c r="AK92" s="57" t="s">
        <v>232</v>
      </c>
      <c r="AL92" s="57" t="s">
        <v>798</v>
      </c>
      <c r="AM92" s="71"/>
      <c r="AN92" s="93" t="s">
        <v>785</v>
      </c>
    </row>
    <row r="93" spans="2:40" ht="409.6" x14ac:dyDescent="0.25">
      <c r="B93" s="56">
        <v>86</v>
      </c>
      <c r="C93" s="57" t="s">
        <v>357</v>
      </c>
      <c r="D93" s="57" t="s">
        <v>110</v>
      </c>
      <c r="E93" s="58"/>
      <c r="F93" s="57" t="s">
        <v>159</v>
      </c>
      <c r="G93" s="57" t="s">
        <v>111</v>
      </c>
      <c r="H93" s="64" t="s">
        <v>213</v>
      </c>
      <c r="I93" s="64" t="s">
        <v>447</v>
      </c>
      <c r="J93" s="64" t="s">
        <v>447</v>
      </c>
      <c r="K93" s="70" t="s">
        <v>448</v>
      </c>
      <c r="L93" s="57" t="s">
        <v>111</v>
      </c>
      <c r="M93" s="60"/>
      <c r="N93" s="60"/>
      <c r="O93" s="57" t="s">
        <v>111</v>
      </c>
      <c r="P93" s="61" t="s">
        <v>163</v>
      </c>
      <c r="Q93" s="62" t="s">
        <v>164</v>
      </c>
      <c r="R93" s="61" t="s">
        <v>165</v>
      </c>
      <c r="S93" s="57" t="s">
        <v>196</v>
      </c>
      <c r="T93" s="63">
        <f t="shared" si="4"/>
        <v>3</v>
      </c>
      <c r="U93" s="57" t="s">
        <v>167</v>
      </c>
      <c r="V93" s="57">
        <f t="shared" si="5"/>
        <v>3</v>
      </c>
      <c r="W93" s="57" t="s">
        <v>167</v>
      </c>
      <c r="X93" s="57">
        <f t="shared" si="6"/>
        <v>3</v>
      </c>
      <c r="Y93" s="57" t="str">
        <f t="shared" si="7"/>
        <v>MEDIA</v>
      </c>
      <c r="Z93" s="57" t="s">
        <v>205</v>
      </c>
      <c r="AA93" s="61"/>
      <c r="AB93" s="102"/>
      <c r="AC93" s="102"/>
      <c r="AD93" s="72" t="s">
        <v>785</v>
      </c>
      <c r="AE93" s="94" t="s">
        <v>787</v>
      </c>
      <c r="AF93" s="94" t="s">
        <v>788</v>
      </c>
      <c r="AG93" s="72" t="s">
        <v>794</v>
      </c>
      <c r="AH93" s="60">
        <v>45882</v>
      </c>
      <c r="AI93" s="72" t="s">
        <v>790</v>
      </c>
      <c r="AJ93" s="57" t="s">
        <v>785</v>
      </c>
      <c r="AK93" s="57" t="s">
        <v>232</v>
      </c>
      <c r="AL93" s="57" t="s">
        <v>798</v>
      </c>
      <c r="AM93" s="71"/>
      <c r="AN93" s="93" t="s">
        <v>785</v>
      </c>
    </row>
    <row r="94" spans="2:40" ht="409.6" x14ac:dyDescent="0.25">
      <c r="B94" s="56">
        <v>87</v>
      </c>
      <c r="C94" s="57" t="s">
        <v>357</v>
      </c>
      <c r="D94" s="57" t="s">
        <v>110</v>
      </c>
      <c r="E94" s="58"/>
      <c r="F94" s="57" t="s">
        <v>159</v>
      </c>
      <c r="G94" s="57" t="s">
        <v>111</v>
      </c>
      <c r="H94" s="64" t="s">
        <v>377</v>
      </c>
      <c r="I94" s="64" t="s">
        <v>449</v>
      </c>
      <c r="J94" s="64" t="s">
        <v>449</v>
      </c>
      <c r="K94" s="70" t="s">
        <v>450</v>
      </c>
      <c r="L94" s="57" t="s">
        <v>111</v>
      </c>
      <c r="M94" s="60" t="s">
        <v>451</v>
      </c>
      <c r="N94" s="60" t="s">
        <v>172</v>
      </c>
      <c r="O94" s="57" t="s">
        <v>111</v>
      </c>
      <c r="P94" s="61" t="s">
        <v>163</v>
      </c>
      <c r="Q94" s="62" t="s">
        <v>164</v>
      </c>
      <c r="R94" s="61" t="s">
        <v>165</v>
      </c>
      <c r="S94" s="57" t="s">
        <v>196</v>
      </c>
      <c r="T94" s="63">
        <f t="shared" si="4"/>
        <v>3</v>
      </c>
      <c r="U94" s="57"/>
      <c r="V94" s="57">
        <f t="shared" si="5"/>
        <v>0</v>
      </c>
      <c r="W94" s="57"/>
      <c r="X94" s="57">
        <f t="shared" si="6"/>
        <v>0</v>
      </c>
      <c r="Y94" s="57" t="str">
        <f t="shared" si="7"/>
        <v>FALTAN DATOS</v>
      </c>
      <c r="Z94" s="57" t="s">
        <v>205</v>
      </c>
      <c r="AA94" s="61"/>
      <c r="AB94" s="102"/>
      <c r="AC94" s="102"/>
      <c r="AD94" s="72" t="s">
        <v>785</v>
      </c>
      <c r="AE94" s="94" t="s">
        <v>787</v>
      </c>
      <c r="AF94" s="94" t="s">
        <v>788</v>
      </c>
      <c r="AG94" s="72" t="s">
        <v>789</v>
      </c>
      <c r="AH94" s="60">
        <v>45882</v>
      </c>
      <c r="AI94" s="72" t="s">
        <v>790</v>
      </c>
      <c r="AJ94" s="57" t="s">
        <v>785</v>
      </c>
      <c r="AK94" s="57" t="s">
        <v>232</v>
      </c>
      <c r="AL94" s="57" t="s">
        <v>798</v>
      </c>
      <c r="AM94" s="57"/>
      <c r="AN94" s="93" t="s">
        <v>785</v>
      </c>
    </row>
    <row r="95" spans="2:40" ht="248.4" x14ac:dyDescent="0.25">
      <c r="B95" s="56">
        <v>88</v>
      </c>
      <c r="C95" s="57" t="s">
        <v>357</v>
      </c>
      <c r="D95" s="57" t="s">
        <v>452</v>
      </c>
      <c r="E95" s="58" t="s">
        <v>218</v>
      </c>
      <c r="F95" s="57" t="s">
        <v>159</v>
      </c>
      <c r="G95" s="57" t="s">
        <v>93</v>
      </c>
      <c r="H95" s="64" t="s">
        <v>213</v>
      </c>
      <c r="I95" s="64" t="s">
        <v>453</v>
      </c>
      <c r="J95" s="64" t="s">
        <v>453</v>
      </c>
      <c r="K95" s="70" t="s">
        <v>454</v>
      </c>
      <c r="L95" s="57" t="s">
        <v>93</v>
      </c>
      <c r="M95" s="60">
        <v>44926</v>
      </c>
      <c r="N95" s="60">
        <v>45743</v>
      </c>
      <c r="O95" s="57" t="s">
        <v>93</v>
      </c>
      <c r="P95" s="61" t="s">
        <v>163</v>
      </c>
      <c r="Q95" s="62" t="s">
        <v>164</v>
      </c>
      <c r="R95" s="61" t="s">
        <v>165</v>
      </c>
      <c r="S95" s="57" t="s">
        <v>196</v>
      </c>
      <c r="T95" s="63">
        <f t="shared" si="4"/>
        <v>3</v>
      </c>
      <c r="U95" s="57" t="s">
        <v>174</v>
      </c>
      <c r="V95" s="57">
        <f t="shared" si="5"/>
        <v>5</v>
      </c>
      <c r="W95" s="57" t="s">
        <v>174</v>
      </c>
      <c r="X95" s="57">
        <f t="shared" si="6"/>
        <v>5</v>
      </c>
      <c r="Y95" s="57" t="str">
        <f t="shared" si="7"/>
        <v>ALTA</v>
      </c>
      <c r="Z95" s="57" t="s">
        <v>236</v>
      </c>
      <c r="AA95" s="61" t="s">
        <v>259</v>
      </c>
      <c r="AB95" s="45"/>
      <c r="AC95" s="45"/>
      <c r="AD95" s="72" t="s">
        <v>785</v>
      </c>
      <c r="AE95" s="94" t="s">
        <v>787</v>
      </c>
      <c r="AF95" s="94" t="s">
        <v>818</v>
      </c>
      <c r="AG95" s="72" t="s">
        <v>794</v>
      </c>
      <c r="AH95" s="60">
        <v>45882</v>
      </c>
      <c r="AI95" s="72" t="s">
        <v>790</v>
      </c>
      <c r="AJ95" s="57" t="s">
        <v>785</v>
      </c>
      <c r="AK95" s="57" t="s">
        <v>232</v>
      </c>
      <c r="AL95" s="57" t="s">
        <v>798</v>
      </c>
      <c r="AM95" s="71" t="s">
        <v>819</v>
      </c>
      <c r="AN95" s="93" t="s">
        <v>785</v>
      </c>
    </row>
    <row r="96" spans="2:40" ht="248.4" x14ac:dyDescent="0.25">
      <c r="B96" s="56">
        <v>89</v>
      </c>
      <c r="C96" s="57" t="s">
        <v>357</v>
      </c>
      <c r="D96" s="57" t="s">
        <v>452</v>
      </c>
      <c r="E96" s="58" t="s">
        <v>218</v>
      </c>
      <c r="F96" s="57" t="s">
        <v>159</v>
      </c>
      <c r="G96" s="57" t="s">
        <v>93</v>
      </c>
      <c r="H96" s="64" t="s">
        <v>213</v>
      </c>
      <c r="I96" s="64" t="s">
        <v>455</v>
      </c>
      <c r="J96" s="64" t="s">
        <v>455</v>
      </c>
      <c r="K96" s="70" t="s">
        <v>456</v>
      </c>
      <c r="L96" s="57" t="s">
        <v>93</v>
      </c>
      <c r="M96" s="60">
        <v>44926</v>
      </c>
      <c r="N96" s="60">
        <v>45743</v>
      </c>
      <c r="O96" s="57" t="s">
        <v>93</v>
      </c>
      <c r="P96" s="61" t="s">
        <v>163</v>
      </c>
      <c r="Q96" s="62" t="s">
        <v>164</v>
      </c>
      <c r="R96" s="61" t="s">
        <v>165</v>
      </c>
      <c r="S96" s="57" t="s">
        <v>196</v>
      </c>
      <c r="T96" s="63">
        <f t="shared" si="4"/>
        <v>3</v>
      </c>
      <c r="U96" s="57" t="s">
        <v>174</v>
      </c>
      <c r="V96" s="57">
        <f t="shared" si="5"/>
        <v>5</v>
      </c>
      <c r="W96" s="57" t="s">
        <v>174</v>
      </c>
      <c r="X96" s="57">
        <f t="shared" si="6"/>
        <v>5</v>
      </c>
      <c r="Y96" s="57" t="str">
        <f t="shared" si="7"/>
        <v>ALTA</v>
      </c>
      <c r="Z96" s="57" t="s">
        <v>175</v>
      </c>
      <c r="AA96" s="61" t="s">
        <v>263</v>
      </c>
      <c r="AB96" s="45"/>
      <c r="AC96" s="45"/>
      <c r="AD96" s="72" t="s">
        <v>785</v>
      </c>
      <c r="AE96" s="94" t="s">
        <v>787</v>
      </c>
      <c r="AF96" s="94" t="s">
        <v>818</v>
      </c>
      <c r="AG96" s="72" t="s">
        <v>794</v>
      </c>
      <c r="AH96" s="60">
        <v>45882</v>
      </c>
      <c r="AI96" s="72" t="s">
        <v>790</v>
      </c>
      <c r="AJ96" s="57" t="s">
        <v>785</v>
      </c>
      <c r="AK96" s="57" t="s">
        <v>232</v>
      </c>
      <c r="AL96" s="57" t="s">
        <v>798</v>
      </c>
      <c r="AM96" s="71" t="s">
        <v>820</v>
      </c>
      <c r="AN96" s="93" t="s">
        <v>785</v>
      </c>
    </row>
    <row r="97" spans="2:40" ht="248.4" x14ac:dyDescent="0.25">
      <c r="B97" s="56">
        <v>90</v>
      </c>
      <c r="C97" s="57" t="s">
        <v>357</v>
      </c>
      <c r="D97" s="57" t="s">
        <v>452</v>
      </c>
      <c r="E97" s="58" t="s">
        <v>218</v>
      </c>
      <c r="F97" s="57" t="s">
        <v>159</v>
      </c>
      <c r="G97" s="57" t="s">
        <v>93</v>
      </c>
      <c r="H97" s="64" t="s">
        <v>213</v>
      </c>
      <c r="I97" s="64" t="s">
        <v>457</v>
      </c>
      <c r="J97" s="64" t="s">
        <v>457</v>
      </c>
      <c r="K97" s="70" t="s">
        <v>458</v>
      </c>
      <c r="L97" s="57" t="s">
        <v>93</v>
      </c>
      <c r="M97" s="60">
        <v>44926</v>
      </c>
      <c r="N97" s="60">
        <v>45743</v>
      </c>
      <c r="O97" s="57" t="s">
        <v>93</v>
      </c>
      <c r="P97" s="61" t="s">
        <v>163</v>
      </c>
      <c r="Q97" s="62" t="s">
        <v>164</v>
      </c>
      <c r="R97" s="61" t="s">
        <v>165</v>
      </c>
      <c r="S97" s="57" t="s">
        <v>196</v>
      </c>
      <c r="T97" s="63">
        <f t="shared" si="4"/>
        <v>3</v>
      </c>
      <c r="U97" s="57" t="s">
        <v>174</v>
      </c>
      <c r="V97" s="57">
        <f t="shared" si="5"/>
        <v>5</v>
      </c>
      <c r="W97" s="57" t="s">
        <v>174</v>
      </c>
      <c r="X97" s="57">
        <f t="shared" si="6"/>
        <v>5</v>
      </c>
      <c r="Y97" s="57" t="str">
        <f t="shared" si="7"/>
        <v>ALTA</v>
      </c>
      <c r="Z97" s="57" t="s">
        <v>175</v>
      </c>
      <c r="AA97" s="61" t="s">
        <v>263</v>
      </c>
      <c r="AB97" s="45"/>
      <c r="AC97" s="45"/>
      <c r="AD97" s="72" t="s">
        <v>785</v>
      </c>
      <c r="AE97" s="94" t="s">
        <v>787</v>
      </c>
      <c r="AF97" s="94" t="s">
        <v>818</v>
      </c>
      <c r="AG97" s="72" t="s">
        <v>794</v>
      </c>
      <c r="AH97" s="60">
        <v>45882</v>
      </c>
      <c r="AI97" s="72" t="s">
        <v>790</v>
      </c>
      <c r="AJ97" s="57" t="s">
        <v>785</v>
      </c>
      <c r="AK97" s="57" t="s">
        <v>232</v>
      </c>
      <c r="AL97" s="57" t="s">
        <v>798</v>
      </c>
      <c r="AM97" s="71" t="s">
        <v>821</v>
      </c>
      <c r="AN97" s="93" t="s">
        <v>785</v>
      </c>
    </row>
    <row r="98" spans="2:40" ht="138" x14ac:dyDescent="0.25">
      <c r="B98" s="56">
        <v>91</v>
      </c>
      <c r="C98" s="57" t="s">
        <v>357</v>
      </c>
      <c r="D98" s="57" t="s">
        <v>452</v>
      </c>
      <c r="E98" s="58" t="s">
        <v>459</v>
      </c>
      <c r="F98" s="57" t="s">
        <v>159</v>
      </c>
      <c r="G98" s="57" t="s">
        <v>93</v>
      </c>
      <c r="H98" s="64" t="s">
        <v>460</v>
      </c>
      <c r="I98" s="64" t="s">
        <v>172</v>
      </c>
      <c r="J98" s="64" t="s">
        <v>460</v>
      </c>
      <c r="K98" s="70" t="s">
        <v>461</v>
      </c>
      <c r="L98" s="57" t="s">
        <v>93</v>
      </c>
      <c r="M98" s="60">
        <v>44926</v>
      </c>
      <c r="N98" s="60">
        <v>46013</v>
      </c>
      <c r="O98" s="57" t="s">
        <v>93</v>
      </c>
      <c r="P98" s="61" t="s">
        <v>163</v>
      </c>
      <c r="Q98" s="62" t="s">
        <v>164</v>
      </c>
      <c r="R98" s="61" t="s">
        <v>165</v>
      </c>
      <c r="S98" s="57" t="s">
        <v>166</v>
      </c>
      <c r="T98" s="63">
        <f t="shared" si="4"/>
        <v>1</v>
      </c>
      <c r="U98" s="57" t="s">
        <v>174</v>
      </c>
      <c r="V98" s="57">
        <f t="shared" si="5"/>
        <v>5</v>
      </c>
      <c r="W98" s="57" t="s">
        <v>174</v>
      </c>
      <c r="X98" s="57">
        <f t="shared" si="6"/>
        <v>5</v>
      </c>
      <c r="Y98" s="57" t="str">
        <f t="shared" si="7"/>
        <v>ALTA</v>
      </c>
      <c r="Z98" s="57" t="s">
        <v>175</v>
      </c>
      <c r="AA98" s="61" t="s">
        <v>462</v>
      </c>
      <c r="AB98" s="45"/>
      <c r="AC98" s="45"/>
      <c r="AD98" s="72" t="s">
        <v>172</v>
      </c>
      <c r="AE98" s="72" t="s">
        <v>172</v>
      </c>
      <c r="AF98" s="72" t="s">
        <v>172</v>
      </c>
      <c r="AG98" s="72" t="s">
        <v>784</v>
      </c>
      <c r="AH98" s="60">
        <v>45882</v>
      </c>
      <c r="AI98" s="72" t="s">
        <v>172</v>
      </c>
      <c r="AJ98" s="57" t="s">
        <v>785</v>
      </c>
      <c r="AK98" s="57" t="s">
        <v>232</v>
      </c>
      <c r="AL98" s="57" t="s">
        <v>786</v>
      </c>
      <c r="AM98" s="57" t="s">
        <v>172</v>
      </c>
      <c r="AN98" s="93" t="s">
        <v>172</v>
      </c>
    </row>
    <row r="99" spans="2:40" ht="409.6" x14ac:dyDescent="0.25">
      <c r="B99" s="56">
        <v>92</v>
      </c>
      <c r="C99" s="57" t="s">
        <v>357</v>
      </c>
      <c r="D99" s="57" t="s">
        <v>452</v>
      </c>
      <c r="E99" s="58" t="s">
        <v>463</v>
      </c>
      <c r="F99" s="57" t="s">
        <v>159</v>
      </c>
      <c r="G99" s="57" t="s">
        <v>93</v>
      </c>
      <c r="H99" s="64" t="s">
        <v>377</v>
      </c>
      <c r="I99" s="64" t="s">
        <v>464</v>
      </c>
      <c r="J99" s="64" t="s">
        <v>464</v>
      </c>
      <c r="K99" s="70" t="s">
        <v>465</v>
      </c>
      <c r="L99" s="57" t="s">
        <v>93</v>
      </c>
      <c r="M99" s="60">
        <v>44926</v>
      </c>
      <c r="N99" s="60" t="s">
        <v>466</v>
      </c>
      <c r="O99" s="57" t="s">
        <v>93</v>
      </c>
      <c r="P99" s="61" t="s">
        <v>163</v>
      </c>
      <c r="Q99" s="62" t="s">
        <v>164</v>
      </c>
      <c r="R99" s="61" t="s">
        <v>165</v>
      </c>
      <c r="S99" s="57" t="s">
        <v>196</v>
      </c>
      <c r="T99" s="63">
        <f t="shared" si="4"/>
        <v>3</v>
      </c>
      <c r="U99" s="57" t="s">
        <v>174</v>
      </c>
      <c r="V99" s="57">
        <f t="shared" si="5"/>
        <v>5</v>
      </c>
      <c r="W99" s="57" t="s">
        <v>174</v>
      </c>
      <c r="X99" s="57">
        <f t="shared" si="6"/>
        <v>5</v>
      </c>
      <c r="Y99" s="57" t="str">
        <f t="shared" si="7"/>
        <v>ALTA</v>
      </c>
      <c r="Z99" s="57" t="s">
        <v>175</v>
      </c>
      <c r="AA99" s="61" t="s">
        <v>467</v>
      </c>
      <c r="AB99" s="45"/>
      <c r="AC99" s="45"/>
      <c r="AD99" s="72" t="s">
        <v>785</v>
      </c>
      <c r="AE99" s="71" t="s">
        <v>787</v>
      </c>
      <c r="AF99" s="94" t="s">
        <v>788</v>
      </c>
      <c r="AG99" s="72" t="s">
        <v>789</v>
      </c>
      <c r="AH99" s="60">
        <v>45882</v>
      </c>
      <c r="AI99" s="72" t="s">
        <v>790</v>
      </c>
      <c r="AJ99" s="57" t="s">
        <v>785</v>
      </c>
      <c r="AK99" s="57" t="s">
        <v>232</v>
      </c>
      <c r="AL99" s="57" t="s">
        <v>798</v>
      </c>
      <c r="AM99" s="71" t="s">
        <v>822</v>
      </c>
      <c r="AN99" s="93" t="s">
        <v>785</v>
      </c>
    </row>
    <row r="100" spans="2:40" ht="248.4" x14ac:dyDescent="0.25">
      <c r="B100" s="56">
        <v>93</v>
      </c>
      <c r="C100" s="57" t="s">
        <v>357</v>
      </c>
      <c r="D100" s="57" t="s">
        <v>94</v>
      </c>
      <c r="E100" s="58" t="s">
        <v>468</v>
      </c>
      <c r="F100" s="57" t="s">
        <v>159</v>
      </c>
      <c r="G100" s="57" t="s">
        <v>93</v>
      </c>
      <c r="H100" s="64" t="s">
        <v>186</v>
      </c>
      <c r="I100" s="64" t="s">
        <v>469</v>
      </c>
      <c r="J100" s="64" t="s">
        <v>469</v>
      </c>
      <c r="K100" s="70" t="s">
        <v>470</v>
      </c>
      <c r="L100" s="57" t="s">
        <v>93</v>
      </c>
      <c r="M100" s="60">
        <v>44926</v>
      </c>
      <c r="N100" s="60">
        <v>46013</v>
      </c>
      <c r="O100" s="57" t="s">
        <v>93</v>
      </c>
      <c r="P100" s="61" t="s">
        <v>163</v>
      </c>
      <c r="Q100" s="62" t="s">
        <v>164</v>
      </c>
      <c r="R100" s="61" t="s">
        <v>165</v>
      </c>
      <c r="S100" s="57" t="s">
        <v>196</v>
      </c>
      <c r="T100" s="63">
        <f t="shared" si="4"/>
        <v>3</v>
      </c>
      <c r="U100" s="57" t="s">
        <v>174</v>
      </c>
      <c r="V100" s="57">
        <f t="shared" si="5"/>
        <v>5</v>
      </c>
      <c r="W100" s="57" t="s">
        <v>174</v>
      </c>
      <c r="X100" s="57">
        <f t="shared" si="6"/>
        <v>5</v>
      </c>
      <c r="Y100" s="57" t="str">
        <f t="shared" si="7"/>
        <v>ALTA</v>
      </c>
      <c r="Z100" s="57" t="s">
        <v>175</v>
      </c>
      <c r="AA100" s="61" t="s">
        <v>263</v>
      </c>
      <c r="AB100" s="45"/>
      <c r="AC100" s="45"/>
      <c r="AD100" s="72" t="s">
        <v>785</v>
      </c>
      <c r="AE100" s="94" t="s">
        <v>787</v>
      </c>
      <c r="AF100" s="94" t="s">
        <v>818</v>
      </c>
      <c r="AG100" s="72" t="s">
        <v>794</v>
      </c>
      <c r="AH100" s="60">
        <v>45882</v>
      </c>
      <c r="AI100" s="72" t="s">
        <v>790</v>
      </c>
      <c r="AJ100" s="57" t="s">
        <v>785</v>
      </c>
      <c r="AK100" s="57" t="s">
        <v>232</v>
      </c>
      <c r="AL100" s="57" t="s">
        <v>804</v>
      </c>
      <c r="AM100" s="71" t="s">
        <v>823</v>
      </c>
      <c r="AN100" s="93" t="s">
        <v>785</v>
      </c>
    </row>
    <row r="101" spans="2:40" ht="372.6" x14ac:dyDescent="0.25">
      <c r="B101" s="56">
        <v>94</v>
      </c>
      <c r="C101" s="57" t="s">
        <v>357</v>
      </c>
      <c r="D101" s="57" t="s">
        <v>94</v>
      </c>
      <c r="E101" s="58" t="s">
        <v>468</v>
      </c>
      <c r="F101" s="57" t="s">
        <v>159</v>
      </c>
      <c r="G101" s="57" t="s">
        <v>93</v>
      </c>
      <c r="H101" s="64" t="s">
        <v>471</v>
      </c>
      <c r="I101" s="64" t="s">
        <v>172</v>
      </c>
      <c r="J101" s="64" t="s">
        <v>471</v>
      </c>
      <c r="K101" s="70" t="s">
        <v>472</v>
      </c>
      <c r="L101" s="57" t="s">
        <v>93</v>
      </c>
      <c r="M101" s="60">
        <v>44926</v>
      </c>
      <c r="N101" s="60">
        <v>45988</v>
      </c>
      <c r="O101" s="57" t="s">
        <v>93</v>
      </c>
      <c r="P101" s="61" t="s">
        <v>163</v>
      </c>
      <c r="Q101" s="62" t="s">
        <v>473</v>
      </c>
      <c r="R101" s="61" t="s">
        <v>165</v>
      </c>
      <c r="S101" s="57" t="s">
        <v>196</v>
      </c>
      <c r="T101" s="63">
        <f>IF(S101="No Clasificada",5,IF(S101="Información Pública / Pública =Bajo",1,IF(S101="Pública Clasificada / Uso Interno = Medio",3,IF(S101="Pública Reservada / Confidencial =Alta",5,))))</f>
        <v>3</v>
      </c>
      <c r="U101" s="57" t="s">
        <v>174</v>
      </c>
      <c r="V101" s="57">
        <f>IF(U101="No Clasificada",5,IF(U101="Bajo",1,IF(U101="Medio",3,IF(U101="Alto",5,))))</f>
        <v>5</v>
      </c>
      <c r="W101" s="57" t="s">
        <v>174</v>
      </c>
      <c r="X101" s="57">
        <f>IF(W101="No Clasificada",5,IF(W101="Bajo",1,IF(W101="Medio",3,IF(W101="Alto",5,))))</f>
        <v>5</v>
      </c>
      <c r="Y101" s="57" t="str">
        <f>IF(OR(T101=0,V101=0,X101=0),"FALTAN DATOS",IF(AND(T101=1,V101=1,X101=1),"BAJO",(IF(OR(AND(T101=5,V101=5),AND(V101=5,X101=5),AND(T101=5,X101=5),AND(T101=5,V101=5,X101=5)),"ALTA","MEDIA"))))</f>
        <v>ALTA</v>
      </c>
      <c r="Z101" s="57" t="s">
        <v>175</v>
      </c>
      <c r="AA101" s="61" t="s">
        <v>462</v>
      </c>
      <c r="AB101" s="45"/>
      <c r="AC101" s="45"/>
      <c r="AD101" s="72" t="s">
        <v>785</v>
      </c>
      <c r="AE101" s="94" t="s">
        <v>787</v>
      </c>
      <c r="AF101" s="94" t="s">
        <v>818</v>
      </c>
      <c r="AG101" s="72" t="s">
        <v>794</v>
      </c>
      <c r="AH101" s="60">
        <v>45882</v>
      </c>
      <c r="AI101" s="72" t="s">
        <v>824</v>
      </c>
      <c r="AJ101" s="57" t="s">
        <v>785</v>
      </c>
      <c r="AK101" s="57" t="s">
        <v>232</v>
      </c>
      <c r="AL101" s="57" t="s">
        <v>804</v>
      </c>
      <c r="AM101" s="71" t="s">
        <v>825</v>
      </c>
      <c r="AN101" s="93" t="s">
        <v>785</v>
      </c>
    </row>
    <row r="102" spans="2:40" ht="372.6" x14ac:dyDescent="0.25">
      <c r="B102" s="56">
        <v>95</v>
      </c>
      <c r="C102" s="57" t="s">
        <v>357</v>
      </c>
      <c r="D102" s="57" t="s">
        <v>92</v>
      </c>
      <c r="E102" s="58" t="s">
        <v>172</v>
      </c>
      <c r="F102" s="57" t="s">
        <v>474</v>
      </c>
      <c r="G102" s="57" t="s">
        <v>93</v>
      </c>
      <c r="H102" s="64" t="s">
        <v>172</v>
      </c>
      <c r="I102" s="64" t="s">
        <v>172</v>
      </c>
      <c r="J102" s="68" t="s">
        <v>475</v>
      </c>
      <c r="K102" s="70" t="s">
        <v>476</v>
      </c>
      <c r="L102" s="57" t="s">
        <v>93</v>
      </c>
      <c r="M102" s="60">
        <v>44926</v>
      </c>
      <c r="N102" s="60" t="s">
        <v>172</v>
      </c>
      <c r="O102" s="57" t="s">
        <v>98</v>
      </c>
      <c r="P102" s="61" t="s">
        <v>172</v>
      </c>
      <c r="Q102" s="62" t="s">
        <v>172</v>
      </c>
      <c r="R102" s="61" t="s">
        <v>172</v>
      </c>
      <c r="S102" s="57" t="s">
        <v>210</v>
      </c>
      <c r="T102" s="57" t="s">
        <v>174</v>
      </c>
      <c r="U102" s="57" t="s">
        <v>174</v>
      </c>
      <c r="V102" s="57">
        <f>IF(U102="No Clasificada",5,IF(U102="Bajo",1,IF(U102="Medio",3,IF(U102="Alto",5,))))</f>
        <v>5</v>
      </c>
      <c r="W102" s="57" t="s">
        <v>174</v>
      </c>
      <c r="X102" s="57">
        <f>IF(W102="No Clasificada",5,IF(W102="Bajo",1,IF(W102="Medio",3,IF(W102="Alto",5,))))</f>
        <v>5</v>
      </c>
      <c r="Y102" s="57" t="str">
        <f>IF(OR(T102=0,V102=0,X102=0),"FALTAN DATOS",IF(AND(T102=1,V102=1,X102=1),"BAJO",(IF(OR(AND(T102=5,V102=5),AND(V102=5,X102=5),AND(T102=5,X102=5),AND(T102=5,V102=5,X102=5)),"ALTA","MEDIA"))))</f>
        <v>ALTA</v>
      </c>
      <c r="Z102" s="57" t="s">
        <v>175</v>
      </c>
      <c r="AA102" s="61" t="s">
        <v>477</v>
      </c>
      <c r="AB102" s="45"/>
      <c r="AC102" s="45"/>
      <c r="AD102" s="72" t="s">
        <v>172</v>
      </c>
      <c r="AE102" s="57" t="s">
        <v>172</v>
      </c>
      <c r="AF102" s="57" t="s">
        <v>172</v>
      </c>
      <c r="AG102" s="72" t="s">
        <v>172</v>
      </c>
      <c r="AH102" s="60">
        <v>45882</v>
      </c>
      <c r="AI102" s="72" t="s">
        <v>172</v>
      </c>
      <c r="AJ102" s="57" t="s">
        <v>232</v>
      </c>
      <c r="AK102" s="57" t="s">
        <v>232</v>
      </c>
      <c r="AL102" s="57" t="s">
        <v>172</v>
      </c>
      <c r="AM102" s="57" t="s">
        <v>172</v>
      </c>
      <c r="AN102" s="93" t="s">
        <v>172</v>
      </c>
    </row>
    <row r="103" spans="2:40" ht="248.4" x14ac:dyDescent="0.25">
      <c r="B103" s="56">
        <v>96</v>
      </c>
      <c r="C103" s="57" t="s">
        <v>357</v>
      </c>
      <c r="D103" s="57" t="s">
        <v>92</v>
      </c>
      <c r="E103" s="58" t="s">
        <v>172</v>
      </c>
      <c r="F103" s="57" t="s">
        <v>159</v>
      </c>
      <c r="G103" s="57" t="s">
        <v>93</v>
      </c>
      <c r="H103" s="64" t="s">
        <v>172</v>
      </c>
      <c r="I103" s="64" t="s">
        <v>172</v>
      </c>
      <c r="J103" s="68" t="s">
        <v>478</v>
      </c>
      <c r="K103" s="70" t="s">
        <v>479</v>
      </c>
      <c r="L103" s="57" t="s">
        <v>93</v>
      </c>
      <c r="M103" s="60">
        <v>44926</v>
      </c>
      <c r="N103" s="60" t="s">
        <v>172</v>
      </c>
      <c r="O103" s="57" t="s">
        <v>98</v>
      </c>
      <c r="P103" s="61" t="s">
        <v>280</v>
      </c>
      <c r="Q103" s="62" t="s">
        <v>480</v>
      </c>
      <c r="R103" s="61" t="s">
        <v>165</v>
      </c>
      <c r="S103" s="57" t="s">
        <v>196</v>
      </c>
      <c r="T103" s="63">
        <f>IF(S103="No Clasificada",5,IF(S103="Información Pública / Pública =Bajo",1,IF(S103="Pública Clasificada / Uso Interno = Medio",3,IF(S103="Pública Reservada / Confidencial =Alta",5,))))</f>
        <v>3</v>
      </c>
      <c r="U103" s="57" t="s">
        <v>174</v>
      </c>
      <c r="V103" s="57">
        <f>IF(U103="No Clasificada",5,IF(U103="Bajo",1,IF(U103="Medio",3,IF(U103="Alto",5,))))</f>
        <v>5</v>
      </c>
      <c r="W103" s="57" t="s">
        <v>174</v>
      </c>
      <c r="X103" s="57">
        <f>IF(W103="No Clasificada",5,IF(W103="Bajo",1,IF(W103="Medio",3,IF(W103="Alto",5,))))</f>
        <v>5</v>
      </c>
      <c r="Y103" s="57" t="str">
        <f>IF(OR(T103=0,V103=0,X103=0),"FALTAN DATOS",IF(AND(T103=1,V103=1,X103=1),"BAJO",(IF(OR(AND(T103=5,V103=5),AND(V103=5,X103=5),AND(T103=5,X103=5),AND(T103=5,V103=5,X103=5)),"ALTA","MEDIA"))))</f>
        <v>ALTA</v>
      </c>
      <c r="Z103" s="57" t="s">
        <v>205</v>
      </c>
      <c r="AA103" s="61" t="s">
        <v>481</v>
      </c>
      <c r="AB103" s="45"/>
      <c r="AC103" s="45"/>
      <c r="AD103" s="72" t="s">
        <v>785</v>
      </c>
      <c r="AE103" s="94" t="s">
        <v>787</v>
      </c>
      <c r="AF103" s="94" t="s">
        <v>818</v>
      </c>
      <c r="AG103" s="72" t="s">
        <v>794</v>
      </c>
      <c r="AH103" s="60">
        <v>45882</v>
      </c>
      <c r="AI103" s="72" t="s">
        <v>824</v>
      </c>
      <c r="AJ103" s="57" t="s">
        <v>785</v>
      </c>
      <c r="AK103" s="57" t="s">
        <v>232</v>
      </c>
      <c r="AL103" s="57" t="s">
        <v>798</v>
      </c>
      <c r="AM103" s="57" t="s">
        <v>172</v>
      </c>
      <c r="AN103" s="93" t="s">
        <v>172</v>
      </c>
    </row>
    <row r="104" spans="2:40" ht="248.4" x14ac:dyDescent="0.25">
      <c r="B104" s="56">
        <v>97</v>
      </c>
      <c r="C104" s="57" t="s">
        <v>357</v>
      </c>
      <c r="D104" s="57" t="s">
        <v>92</v>
      </c>
      <c r="E104" s="58" t="s">
        <v>172</v>
      </c>
      <c r="F104" s="57" t="s">
        <v>159</v>
      </c>
      <c r="G104" s="57" t="s">
        <v>93</v>
      </c>
      <c r="H104" s="64" t="s">
        <v>172</v>
      </c>
      <c r="I104" s="64" t="s">
        <v>172</v>
      </c>
      <c r="J104" s="68" t="s">
        <v>482</v>
      </c>
      <c r="K104" s="70" t="s">
        <v>483</v>
      </c>
      <c r="L104" s="57" t="s">
        <v>93</v>
      </c>
      <c r="M104" s="60">
        <v>44926</v>
      </c>
      <c r="N104" s="60" t="s">
        <v>172</v>
      </c>
      <c r="O104" s="57" t="s">
        <v>98</v>
      </c>
      <c r="P104" s="61" t="s">
        <v>280</v>
      </c>
      <c r="Q104" s="62" t="s">
        <v>480</v>
      </c>
      <c r="R104" s="61" t="s">
        <v>165</v>
      </c>
      <c r="S104" s="57" t="s">
        <v>196</v>
      </c>
      <c r="T104" s="63">
        <f>IF(S104="No Clasificada",5,IF(S104="Información Pública / Pública =Bajo",1,IF(S104="Pública Clasificada / Uso Interno = Medio",3,IF(S104="Pública Reservada / Confidencial =Alta",5,))))</f>
        <v>3</v>
      </c>
      <c r="U104" s="57" t="s">
        <v>174</v>
      </c>
      <c r="V104" s="57">
        <f>IF(U104="No Clasificada",5,IF(U104="Bajo",1,IF(U104="Medio",3,IF(U104="Alto",5,))))</f>
        <v>5</v>
      </c>
      <c r="W104" s="57" t="s">
        <v>174</v>
      </c>
      <c r="X104" s="57">
        <f>IF(W104="No Clasificada",5,IF(W104="Bajo",1,IF(W104="Medio",3,IF(W104="Alto",5,))))</f>
        <v>5</v>
      </c>
      <c r="Y104" s="57" t="str">
        <f>IF(OR(T104=0,V104=0,X104=0),"FALTAN DATOS",IF(AND(T104=1,V104=1,X104=1),"BAJO",(IF(OR(AND(T104=5,V104=5),AND(V104=5,X104=5),AND(T104=5,X104=5),AND(T104=5,V104=5,X104=5)),"ALTA","MEDIA"))))</f>
        <v>ALTA</v>
      </c>
      <c r="Z104" s="57" t="s">
        <v>205</v>
      </c>
      <c r="AA104" s="61" t="s">
        <v>481</v>
      </c>
      <c r="AB104" s="45"/>
      <c r="AC104" s="45"/>
      <c r="AD104" s="72" t="s">
        <v>785</v>
      </c>
      <c r="AE104" s="94" t="s">
        <v>787</v>
      </c>
      <c r="AF104" s="94" t="s">
        <v>818</v>
      </c>
      <c r="AG104" s="72" t="s">
        <v>794</v>
      </c>
      <c r="AH104" s="60">
        <v>45882</v>
      </c>
      <c r="AI104" s="72" t="s">
        <v>824</v>
      </c>
      <c r="AJ104" s="57" t="s">
        <v>785</v>
      </c>
      <c r="AK104" s="57" t="s">
        <v>232</v>
      </c>
      <c r="AL104" s="57" t="s">
        <v>798</v>
      </c>
      <c r="AM104" s="57" t="s">
        <v>172</v>
      </c>
      <c r="AN104" s="93" t="s">
        <v>172</v>
      </c>
    </row>
    <row r="105" spans="2:40" ht="409.6" x14ac:dyDescent="0.25">
      <c r="B105" s="56">
        <v>98</v>
      </c>
      <c r="C105" s="57" t="s">
        <v>357</v>
      </c>
      <c r="D105" s="57" t="s">
        <v>95</v>
      </c>
      <c r="E105" s="58" t="s">
        <v>218</v>
      </c>
      <c r="F105" s="57" t="s">
        <v>159</v>
      </c>
      <c r="G105" s="57" t="s">
        <v>96</v>
      </c>
      <c r="H105" s="64" t="s">
        <v>213</v>
      </c>
      <c r="I105" s="64" t="s">
        <v>484</v>
      </c>
      <c r="J105" s="64" t="s">
        <v>484</v>
      </c>
      <c r="K105" s="70" t="s">
        <v>485</v>
      </c>
      <c r="L105" s="57" t="s">
        <v>93</v>
      </c>
      <c r="M105" s="60">
        <v>44926</v>
      </c>
      <c r="N105" s="60">
        <v>45743</v>
      </c>
      <c r="O105" s="57" t="s">
        <v>93</v>
      </c>
      <c r="P105" s="61" t="s">
        <v>163</v>
      </c>
      <c r="Q105" s="62" t="s">
        <v>164</v>
      </c>
      <c r="R105" s="61" t="s">
        <v>165</v>
      </c>
      <c r="S105" s="57" t="s">
        <v>196</v>
      </c>
      <c r="T105" s="63">
        <f t="shared" si="4"/>
        <v>3</v>
      </c>
      <c r="U105" s="57" t="s">
        <v>167</v>
      </c>
      <c r="V105" s="57">
        <f t="shared" si="5"/>
        <v>3</v>
      </c>
      <c r="W105" s="57" t="s">
        <v>167</v>
      </c>
      <c r="X105" s="57">
        <f t="shared" si="6"/>
        <v>3</v>
      </c>
      <c r="Y105" s="57" t="str">
        <f t="shared" si="7"/>
        <v>MEDIA</v>
      </c>
      <c r="Z105" s="57" t="s">
        <v>175</v>
      </c>
      <c r="AA105" s="61" t="s">
        <v>263</v>
      </c>
      <c r="AB105" s="45"/>
      <c r="AC105" s="45"/>
      <c r="AD105" s="72" t="s">
        <v>785</v>
      </c>
      <c r="AE105" s="94" t="s">
        <v>787</v>
      </c>
      <c r="AF105" s="94" t="s">
        <v>788</v>
      </c>
      <c r="AG105" s="72" t="s">
        <v>789</v>
      </c>
      <c r="AH105" s="60">
        <v>45882</v>
      </c>
      <c r="AI105" s="72" t="s">
        <v>790</v>
      </c>
      <c r="AJ105" s="57" t="s">
        <v>785</v>
      </c>
      <c r="AK105" s="57" t="s">
        <v>785</v>
      </c>
      <c r="AL105" s="57" t="s">
        <v>798</v>
      </c>
      <c r="AM105" s="71" t="s">
        <v>826</v>
      </c>
      <c r="AN105" s="93" t="s">
        <v>785</v>
      </c>
    </row>
    <row r="106" spans="2:40" ht="409.6" x14ac:dyDescent="0.25">
      <c r="B106" s="56">
        <v>99</v>
      </c>
      <c r="C106" s="57" t="s">
        <v>357</v>
      </c>
      <c r="D106" s="57" t="s">
        <v>95</v>
      </c>
      <c r="E106" s="58" t="s">
        <v>218</v>
      </c>
      <c r="F106" s="57" t="s">
        <v>159</v>
      </c>
      <c r="G106" s="57" t="s">
        <v>96</v>
      </c>
      <c r="H106" s="64" t="s">
        <v>213</v>
      </c>
      <c r="I106" s="64" t="s">
        <v>486</v>
      </c>
      <c r="J106" s="64" t="s">
        <v>486</v>
      </c>
      <c r="K106" s="70" t="s">
        <v>487</v>
      </c>
      <c r="L106" s="57" t="s">
        <v>96</v>
      </c>
      <c r="M106" s="60">
        <v>44926</v>
      </c>
      <c r="N106" s="60">
        <v>45743</v>
      </c>
      <c r="O106" s="57" t="s">
        <v>96</v>
      </c>
      <c r="P106" s="61" t="s">
        <v>163</v>
      </c>
      <c r="Q106" s="62" t="s">
        <v>164</v>
      </c>
      <c r="R106" s="61" t="s">
        <v>165</v>
      </c>
      <c r="S106" s="57" t="s">
        <v>196</v>
      </c>
      <c r="T106" s="63">
        <f t="shared" si="4"/>
        <v>3</v>
      </c>
      <c r="U106" s="57" t="s">
        <v>167</v>
      </c>
      <c r="V106" s="57">
        <f t="shared" si="5"/>
        <v>3</v>
      </c>
      <c r="W106" s="57" t="s">
        <v>167</v>
      </c>
      <c r="X106" s="57">
        <f t="shared" si="6"/>
        <v>3</v>
      </c>
      <c r="Y106" s="57" t="str">
        <f t="shared" si="7"/>
        <v>MEDIA</v>
      </c>
      <c r="Z106" s="57" t="s">
        <v>175</v>
      </c>
      <c r="AA106" s="61" t="s">
        <v>263</v>
      </c>
      <c r="AB106" s="45"/>
      <c r="AC106" s="45"/>
      <c r="AD106" s="72" t="s">
        <v>785</v>
      </c>
      <c r="AE106" s="94" t="s">
        <v>787</v>
      </c>
      <c r="AF106" s="94" t="s">
        <v>788</v>
      </c>
      <c r="AG106" s="72" t="s">
        <v>789</v>
      </c>
      <c r="AH106" s="60">
        <v>45882</v>
      </c>
      <c r="AI106" s="72" t="s">
        <v>790</v>
      </c>
      <c r="AJ106" s="57" t="s">
        <v>785</v>
      </c>
      <c r="AK106" s="57" t="s">
        <v>785</v>
      </c>
      <c r="AL106" s="57" t="s">
        <v>798</v>
      </c>
      <c r="AM106" s="71" t="s">
        <v>827</v>
      </c>
      <c r="AN106" s="93" t="s">
        <v>785</v>
      </c>
    </row>
    <row r="107" spans="2:40" ht="409.6" x14ac:dyDescent="0.25">
      <c r="B107" s="56">
        <v>100</v>
      </c>
      <c r="C107" s="57" t="s">
        <v>357</v>
      </c>
      <c r="D107" s="57" t="s">
        <v>95</v>
      </c>
      <c r="E107" s="58" t="s">
        <v>488</v>
      </c>
      <c r="F107" s="57" t="s">
        <v>159</v>
      </c>
      <c r="G107" s="57" t="s">
        <v>96</v>
      </c>
      <c r="H107" s="64" t="s">
        <v>489</v>
      </c>
      <c r="I107" s="64" t="s">
        <v>172</v>
      </c>
      <c r="J107" s="64" t="s">
        <v>489</v>
      </c>
      <c r="K107" s="70" t="s">
        <v>490</v>
      </c>
      <c r="L107" s="57" t="s">
        <v>96</v>
      </c>
      <c r="M107" s="60">
        <v>44926</v>
      </c>
      <c r="N107" s="60" t="s">
        <v>491</v>
      </c>
      <c r="O107" s="57" t="s">
        <v>96</v>
      </c>
      <c r="P107" s="61" t="s">
        <v>163</v>
      </c>
      <c r="Q107" s="62" t="s">
        <v>164</v>
      </c>
      <c r="R107" s="61" t="s">
        <v>165</v>
      </c>
      <c r="S107" s="57" t="s">
        <v>196</v>
      </c>
      <c r="T107" s="63">
        <f t="shared" si="4"/>
        <v>3</v>
      </c>
      <c r="U107" s="57" t="s">
        <v>167</v>
      </c>
      <c r="V107" s="57">
        <f t="shared" si="5"/>
        <v>3</v>
      </c>
      <c r="W107" s="57" t="s">
        <v>167</v>
      </c>
      <c r="X107" s="57">
        <f t="shared" si="6"/>
        <v>3</v>
      </c>
      <c r="Y107" s="57" t="str">
        <f t="shared" si="7"/>
        <v>MEDIA</v>
      </c>
      <c r="Z107" s="57" t="s">
        <v>175</v>
      </c>
      <c r="AA107" s="61" t="s">
        <v>492</v>
      </c>
      <c r="AB107" s="45"/>
      <c r="AC107" s="45"/>
      <c r="AD107" s="72" t="s">
        <v>785</v>
      </c>
      <c r="AE107" s="94" t="s">
        <v>787</v>
      </c>
      <c r="AF107" s="94" t="s">
        <v>788</v>
      </c>
      <c r="AG107" s="72" t="s">
        <v>789</v>
      </c>
      <c r="AH107" s="60">
        <v>45882</v>
      </c>
      <c r="AI107" s="72" t="s">
        <v>790</v>
      </c>
      <c r="AJ107" s="57" t="s">
        <v>785</v>
      </c>
      <c r="AK107" s="57" t="s">
        <v>785</v>
      </c>
      <c r="AL107" s="57" t="s">
        <v>798</v>
      </c>
      <c r="AM107" s="71" t="s">
        <v>828</v>
      </c>
      <c r="AN107" s="93" t="s">
        <v>785</v>
      </c>
    </row>
    <row r="108" spans="2:40" ht="409.6" x14ac:dyDescent="0.25">
      <c r="B108" s="56">
        <v>101</v>
      </c>
      <c r="C108" s="57" t="s">
        <v>357</v>
      </c>
      <c r="D108" s="57" t="s">
        <v>95</v>
      </c>
      <c r="E108" s="58" t="s">
        <v>493</v>
      </c>
      <c r="F108" s="57" t="s">
        <v>159</v>
      </c>
      <c r="G108" s="57" t="s">
        <v>96</v>
      </c>
      <c r="H108" s="64" t="s">
        <v>377</v>
      </c>
      <c r="I108" s="64" t="s">
        <v>494</v>
      </c>
      <c r="J108" s="64" t="s">
        <v>494</v>
      </c>
      <c r="K108" s="70" t="s">
        <v>495</v>
      </c>
      <c r="L108" s="57" t="s">
        <v>96</v>
      </c>
      <c r="M108" s="60">
        <v>44926</v>
      </c>
      <c r="N108" s="60">
        <v>45274</v>
      </c>
      <c r="O108" s="57" t="s">
        <v>96</v>
      </c>
      <c r="P108" s="61" t="s">
        <v>163</v>
      </c>
      <c r="Q108" s="62" t="s">
        <v>164</v>
      </c>
      <c r="R108" s="61" t="s">
        <v>165</v>
      </c>
      <c r="S108" s="57" t="s">
        <v>196</v>
      </c>
      <c r="T108" s="63">
        <f t="shared" si="4"/>
        <v>3</v>
      </c>
      <c r="U108" s="57" t="s">
        <v>167</v>
      </c>
      <c r="V108" s="57">
        <f t="shared" si="5"/>
        <v>3</v>
      </c>
      <c r="W108" s="57" t="s">
        <v>167</v>
      </c>
      <c r="X108" s="57">
        <f t="shared" si="6"/>
        <v>3</v>
      </c>
      <c r="Y108" s="57" t="str">
        <f t="shared" si="7"/>
        <v>MEDIA</v>
      </c>
      <c r="Z108" s="57" t="s">
        <v>175</v>
      </c>
      <c r="AA108" s="61" t="s">
        <v>492</v>
      </c>
      <c r="AB108" s="45"/>
      <c r="AC108" s="45"/>
      <c r="AD108" s="72" t="s">
        <v>785</v>
      </c>
      <c r="AE108" s="71" t="s">
        <v>787</v>
      </c>
      <c r="AF108" s="94" t="s">
        <v>788</v>
      </c>
      <c r="AG108" s="72" t="s">
        <v>789</v>
      </c>
      <c r="AH108" s="60">
        <v>45882</v>
      </c>
      <c r="AI108" s="72" t="s">
        <v>790</v>
      </c>
      <c r="AJ108" s="57" t="s">
        <v>785</v>
      </c>
      <c r="AK108" s="57" t="s">
        <v>785</v>
      </c>
      <c r="AL108" s="57" t="s">
        <v>798</v>
      </c>
      <c r="AM108" s="71" t="s">
        <v>829</v>
      </c>
      <c r="AN108" s="93" t="s">
        <v>785</v>
      </c>
    </row>
    <row r="109" spans="2:40" ht="409.6" x14ac:dyDescent="0.25">
      <c r="B109" s="56">
        <v>102</v>
      </c>
      <c r="C109" s="57" t="s">
        <v>357</v>
      </c>
      <c r="D109" s="57" t="s">
        <v>95</v>
      </c>
      <c r="E109" s="58" t="s">
        <v>493</v>
      </c>
      <c r="F109" s="57" t="s">
        <v>159</v>
      </c>
      <c r="G109" s="57" t="s">
        <v>96</v>
      </c>
      <c r="H109" s="64" t="s">
        <v>377</v>
      </c>
      <c r="I109" s="64" t="s">
        <v>496</v>
      </c>
      <c r="J109" s="64" t="s">
        <v>496</v>
      </c>
      <c r="K109" s="70" t="s">
        <v>497</v>
      </c>
      <c r="L109" s="57" t="s">
        <v>96</v>
      </c>
      <c r="M109" s="60">
        <v>44926</v>
      </c>
      <c r="N109" s="60">
        <v>45274</v>
      </c>
      <c r="O109" s="57" t="s">
        <v>96</v>
      </c>
      <c r="P109" s="61" t="s">
        <v>163</v>
      </c>
      <c r="Q109" s="62" t="s">
        <v>164</v>
      </c>
      <c r="R109" s="61" t="s">
        <v>165</v>
      </c>
      <c r="S109" s="57" t="s">
        <v>196</v>
      </c>
      <c r="T109" s="63">
        <f t="shared" si="4"/>
        <v>3</v>
      </c>
      <c r="U109" s="57" t="s">
        <v>167</v>
      </c>
      <c r="V109" s="57">
        <f t="shared" si="5"/>
        <v>3</v>
      </c>
      <c r="W109" s="57" t="s">
        <v>167</v>
      </c>
      <c r="X109" s="57">
        <f t="shared" si="6"/>
        <v>3</v>
      </c>
      <c r="Y109" s="57" t="str">
        <f t="shared" si="7"/>
        <v>MEDIA</v>
      </c>
      <c r="Z109" s="57" t="s">
        <v>175</v>
      </c>
      <c r="AA109" s="61" t="s">
        <v>492</v>
      </c>
      <c r="AB109" s="45"/>
      <c r="AC109" s="45"/>
      <c r="AD109" s="72" t="s">
        <v>785</v>
      </c>
      <c r="AE109" s="71" t="s">
        <v>787</v>
      </c>
      <c r="AF109" s="94" t="s">
        <v>788</v>
      </c>
      <c r="AG109" s="72" t="s">
        <v>789</v>
      </c>
      <c r="AH109" s="60">
        <v>45882</v>
      </c>
      <c r="AI109" s="72" t="s">
        <v>790</v>
      </c>
      <c r="AJ109" s="57" t="s">
        <v>785</v>
      </c>
      <c r="AK109" s="57" t="s">
        <v>785</v>
      </c>
      <c r="AL109" s="57" t="s">
        <v>798</v>
      </c>
      <c r="AM109" s="71" t="s">
        <v>829</v>
      </c>
      <c r="AN109" s="93" t="s">
        <v>785</v>
      </c>
    </row>
    <row r="110" spans="2:40" ht="358.8" x14ac:dyDescent="0.25">
      <c r="B110" s="56">
        <v>103</v>
      </c>
      <c r="C110" s="57" t="s">
        <v>357</v>
      </c>
      <c r="D110" s="57" t="s">
        <v>95</v>
      </c>
      <c r="E110" s="58" t="s">
        <v>498</v>
      </c>
      <c r="F110" s="57" t="s">
        <v>159</v>
      </c>
      <c r="G110" s="57" t="s">
        <v>96</v>
      </c>
      <c r="H110" s="64" t="s">
        <v>233</v>
      </c>
      <c r="I110" s="64" t="s">
        <v>333</v>
      </c>
      <c r="J110" s="64" t="s">
        <v>333</v>
      </c>
      <c r="K110" s="70" t="s">
        <v>499</v>
      </c>
      <c r="L110" s="57" t="s">
        <v>96</v>
      </c>
      <c r="M110" s="60">
        <v>44926</v>
      </c>
      <c r="N110" s="60">
        <v>45016</v>
      </c>
      <c r="O110" s="57" t="s">
        <v>96</v>
      </c>
      <c r="P110" s="61" t="s">
        <v>163</v>
      </c>
      <c r="Q110" s="62" t="s">
        <v>164</v>
      </c>
      <c r="R110" s="61" t="s">
        <v>165</v>
      </c>
      <c r="S110" s="57" t="s">
        <v>166</v>
      </c>
      <c r="T110" s="63">
        <f t="shared" si="4"/>
        <v>1</v>
      </c>
      <c r="U110" s="57" t="s">
        <v>249</v>
      </c>
      <c r="V110" s="57">
        <f t="shared" si="5"/>
        <v>1</v>
      </c>
      <c r="W110" s="57" t="s">
        <v>249</v>
      </c>
      <c r="X110" s="57">
        <f t="shared" si="6"/>
        <v>1</v>
      </c>
      <c r="Y110" s="57" t="str">
        <f t="shared" si="7"/>
        <v>BAJO</v>
      </c>
      <c r="Z110" s="57" t="s">
        <v>175</v>
      </c>
      <c r="AA110" s="61" t="s">
        <v>263</v>
      </c>
      <c r="AB110" s="45"/>
      <c r="AC110" s="45"/>
      <c r="AD110" s="72" t="s">
        <v>172</v>
      </c>
      <c r="AE110" s="72" t="s">
        <v>172</v>
      </c>
      <c r="AF110" s="72" t="s">
        <v>172</v>
      </c>
      <c r="AG110" s="72" t="s">
        <v>784</v>
      </c>
      <c r="AH110" s="60">
        <v>45882</v>
      </c>
      <c r="AI110" s="72" t="s">
        <v>172</v>
      </c>
      <c r="AJ110" s="57" t="s">
        <v>232</v>
      </c>
      <c r="AK110" s="57" t="s">
        <v>232</v>
      </c>
      <c r="AL110" s="57" t="s">
        <v>172</v>
      </c>
      <c r="AM110" s="57" t="s">
        <v>172</v>
      </c>
      <c r="AN110" s="93" t="s">
        <v>172</v>
      </c>
    </row>
    <row r="111" spans="2:40" ht="409.6" x14ac:dyDescent="0.25">
      <c r="B111" s="56">
        <v>104</v>
      </c>
      <c r="C111" s="57" t="s">
        <v>357</v>
      </c>
      <c r="D111" s="57" t="s">
        <v>95</v>
      </c>
      <c r="E111" s="58" t="s">
        <v>172</v>
      </c>
      <c r="F111" s="57" t="s">
        <v>159</v>
      </c>
      <c r="G111" s="57" t="s">
        <v>96</v>
      </c>
      <c r="H111" s="64" t="s">
        <v>233</v>
      </c>
      <c r="I111" s="64" t="s">
        <v>500</v>
      </c>
      <c r="J111" s="64" t="s">
        <v>500</v>
      </c>
      <c r="K111" s="70" t="s">
        <v>501</v>
      </c>
      <c r="L111" s="57" t="s">
        <v>96</v>
      </c>
      <c r="M111" s="60">
        <v>44926</v>
      </c>
      <c r="N111" s="60" t="s">
        <v>172</v>
      </c>
      <c r="O111" s="57" t="s">
        <v>96</v>
      </c>
      <c r="P111" s="61" t="s">
        <v>163</v>
      </c>
      <c r="Q111" s="62" t="s">
        <v>164</v>
      </c>
      <c r="R111" s="61" t="s">
        <v>165</v>
      </c>
      <c r="S111" s="57" t="s">
        <v>196</v>
      </c>
      <c r="T111" s="63">
        <f t="shared" si="4"/>
        <v>3</v>
      </c>
      <c r="U111" s="57" t="s">
        <v>167</v>
      </c>
      <c r="V111" s="57">
        <f t="shared" si="5"/>
        <v>3</v>
      </c>
      <c r="W111" s="57" t="s">
        <v>167</v>
      </c>
      <c r="X111" s="57">
        <f t="shared" si="6"/>
        <v>3</v>
      </c>
      <c r="Y111" s="57" t="str">
        <f t="shared" si="7"/>
        <v>MEDIA</v>
      </c>
      <c r="Z111" s="57" t="s">
        <v>175</v>
      </c>
      <c r="AA111" s="61" t="s">
        <v>263</v>
      </c>
      <c r="AB111" s="45"/>
      <c r="AC111" s="45"/>
      <c r="AD111" s="72" t="s">
        <v>785</v>
      </c>
      <c r="AE111" s="94" t="s">
        <v>787</v>
      </c>
      <c r="AF111" s="94" t="s">
        <v>788</v>
      </c>
      <c r="AG111" s="72" t="s">
        <v>794</v>
      </c>
      <c r="AH111" s="60">
        <v>45882</v>
      </c>
      <c r="AI111" s="72" t="s">
        <v>790</v>
      </c>
      <c r="AJ111" s="57" t="s">
        <v>785</v>
      </c>
      <c r="AK111" s="57" t="s">
        <v>232</v>
      </c>
      <c r="AL111" s="57" t="s">
        <v>798</v>
      </c>
      <c r="AM111" s="71" t="s">
        <v>830</v>
      </c>
      <c r="AN111" s="93" t="s">
        <v>172</v>
      </c>
    </row>
    <row r="112" spans="2:40" ht="165.6" x14ac:dyDescent="0.25">
      <c r="B112" s="56">
        <v>105</v>
      </c>
      <c r="C112" s="57" t="s">
        <v>357</v>
      </c>
      <c r="D112" s="57" t="s">
        <v>95</v>
      </c>
      <c r="E112" s="58" t="s">
        <v>498</v>
      </c>
      <c r="F112" s="57" t="s">
        <v>159</v>
      </c>
      <c r="G112" s="57" t="s">
        <v>96</v>
      </c>
      <c r="H112" s="64" t="s">
        <v>186</v>
      </c>
      <c r="I112" s="64" t="s">
        <v>502</v>
      </c>
      <c r="J112" s="64" t="s">
        <v>502</v>
      </c>
      <c r="K112" s="70" t="s">
        <v>503</v>
      </c>
      <c r="L112" s="57" t="s">
        <v>96</v>
      </c>
      <c r="M112" s="60">
        <v>44926</v>
      </c>
      <c r="N112" s="60">
        <v>45016</v>
      </c>
      <c r="O112" s="57" t="s">
        <v>96</v>
      </c>
      <c r="P112" s="61" t="s">
        <v>163</v>
      </c>
      <c r="Q112" s="62" t="s">
        <v>164</v>
      </c>
      <c r="R112" s="61" t="s">
        <v>165</v>
      </c>
      <c r="S112" s="57" t="s">
        <v>166</v>
      </c>
      <c r="T112" s="63">
        <f t="shared" si="4"/>
        <v>1</v>
      </c>
      <c r="U112" s="57" t="s">
        <v>249</v>
      </c>
      <c r="V112" s="57">
        <f t="shared" si="5"/>
        <v>1</v>
      </c>
      <c r="W112" s="57" t="s">
        <v>249</v>
      </c>
      <c r="X112" s="57">
        <f t="shared" si="6"/>
        <v>1</v>
      </c>
      <c r="Y112" s="57" t="str">
        <f t="shared" si="7"/>
        <v>BAJO</v>
      </c>
      <c r="Z112" s="57" t="s">
        <v>175</v>
      </c>
      <c r="AA112" s="61" t="s">
        <v>263</v>
      </c>
      <c r="AB112" s="45"/>
      <c r="AC112" s="45"/>
      <c r="AD112" s="72" t="s">
        <v>172</v>
      </c>
      <c r="AE112" s="72" t="s">
        <v>172</v>
      </c>
      <c r="AF112" s="72" t="s">
        <v>172</v>
      </c>
      <c r="AG112" s="72" t="s">
        <v>784</v>
      </c>
      <c r="AH112" s="60">
        <v>45882</v>
      </c>
      <c r="AI112" s="72" t="s">
        <v>172</v>
      </c>
      <c r="AJ112" s="57" t="s">
        <v>232</v>
      </c>
      <c r="AK112" s="57" t="s">
        <v>232</v>
      </c>
      <c r="AL112" s="57" t="s">
        <v>172</v>
      </c>
      <c r="AM112" s="57" t="s">
        <v>172</v>
      </c>
      <c r="AN112" s="93" t="s">
        <v>172</v>
      </c>
    </row>
    <row r="113" spans="2:40" ht="165.6" x14ac:dyDescent="0.25">
      <c r="B113" s="56">
        <v>106</v>
      </c>
      <c r="C113" s="57" t="s">
        <v>357</v>
      </c>
      <c r="D113" s="57" t="s">
        <v>95</v>
      </c>
      <c r="E113" s="58" t="s">
        <v>172</v>
      </c>
      <c r="F113" s="57" t="s">
        <v>159</v>
      </c>
      <c r="G113" s="57" t="s">
        <v>96</v>
      </c>
      <c r="H113" s="64" t="s">
        <v>186</v>
      </c>
      <c r="I113" s="64" t="s">
        <v>504</v>
      </c>
      <c r="J113" s="64" t="s">
        <v>504</v>
      </c>
      <c r="K113" s="70" t="s">
        <v>505</v>
      </c>
      <c r="L113" s="57" t="s">
        <v>96</v>
      </c>
      <c r="M113" s="60">
        <v>44926</v>
      </c>
      <c r="N113" s="60" t="s">
        <v>172</v>
      </c>
      <c r="O113" s="57" t="s">
        <v>96</v>
      </c>
      <c r="P113" s="61" t="s">
        <v>163</v>
      </c>
      <c r="Q113" s="62" t="s">
        <v>164</v>
      </c>
      <c r="R113" s="61" t="s">
        <v>165</v>
      </c>
      <c r="S113" s="57" t="s">
        <v>166</v>
      </c>
      <c r="T113" s="63">
        <f t="shared" si="4"/>
        <v>1</v>
      </c>
      <c r="U113" s="57" t="s">
        <v>249</v>
      </c>
      <c r="V113" s="57">
        <f t="shared" si="5"/>
        <v>1</v>
      </c>
      <c r="W113" s="57" t="s">
        <v>249</v>
      </c>
      <c r="X113" s="57">
        <f t="shared" si="6"/>
        <v>1</v>
      </c>
      <c r="Y113" s="57" t="str">
        <f t="shared" si="7"/>
        <v>BAJO</v>
      </c>
      <c r="Z113" s="57" t="s">
        <v>175</v>
      </c>
      <c r="AA113" s="61" t="s">
        <v>263</v>
      </c>
      <c r="AB113" s="45"/>
      <c r="AC113" s="45"/>
      <c r="AD113" s="72" t="s">
        <v>172</v>
      </c>
      <c r="AE113" s="72" t="s">
        <v>172</v>
      </c>
      <c r="AF113" s="72" t="s">
        <v>172</v>
      </c>
      <c r="AG113" s="72" t="s">
        <v>784</v>
      </c>
      <c r="AH113" s="60">
        <v>45882</v>
      </c>
      <c r="AI113" s="72" t="s">
        <v>172</v>
      </c>
      <c r="AJ113" s="57" t="s">
        <v>232</v>
      </c>
      <c r="AK113" s="57" t="s">
        <v>232</v>
      </c>
      <c r="AL113" s="57" t="s">
        <v>172</v>
      </c>
      <c r="AM113" s="57" t="s">
        <v>172</v>
      </c>
      <c r="AN113" s="93" t="s">
        <v>172</v>
      </c>
    </row>
    <row r="114" spans="2:40" ht="220.8" x14ac:dyDescent="0.25">
      <c r="B114" s="56">
        <v>107</v>
      </c>
      <c r="C114" s="57" t="s">
        <v>357</v>
      </c>
      <c r="D114" s="57" t="s">
        <v>95</v>
      </c>
      <c r="E114" s="58" t="s">
        <v>506</v>
      </c>
      <c r="F114" s="57" t="s">
        <v>159</v>
      </c>
      <c r="G114" s="57" t="s">
        <v>96</v>
      </c>
      <c r="H114" s="64" t="s">
        <v>392</v>
      </c>
      <c r="I114" s="64" t="s">
        <v>507</v>
      </c>
      <c r="J114" s="64" t="s">
        <v>507</v>
      </c>
      <c r="K114" s="70" t="s">
        <v>508</v>
      </c>
      <c r="L114" s="57" t="s">
        <v>96</v>
      </c>
      <c r="M114" s="60">
        <v>44926</v>
      </c>
      <c r="N114" s="60">
        <v>44060</v>
      </c>
      <c r="O114" s="57" t="s">
        <v>96</v>
      </c>
      <c r="P114" s="61" t="s">
        <v>163</v>
      </c>
      <c r="Q114" s="62" t="s">
        <v>164</v>
      </c>
      <c r="R114" s="61" t="s">
        <v>165</v>
      </c>
      <c r="S114" s="57" t="s">
        <v>166</v>
      </c>
      <c r="T114" s="63">
        <f t="shared" si="4"/>
        <v>1</v>
      </c>
      <c r="U114" s="57" t="s">
        <v>249</v>
      </c>
      <c r="V114" s="57">
        <f t="shared" si="5"/>
        <v>1</v>
      </c>
      <c r="W114" s="57" t="s">
        <v>249</v>
      </c>
      <c r="X114" s="57">
        <f t="shared" si="6"/>
        <v>1</v>
      </c>
      <c r="Y114" s="57" t="str">
        <f t="shared" si="7"/>
        <v>BAJO</v>
      </c>
      <c r="Z114" s="57" t="s">
        <v>175</v>
      </c>
      <c r="AA114" s="61" t="s">
        <v>263</v>
      </c>
      <c r="AB114" s="45"/>
      <c r="AC114" s="45"/>
      <c r="AD114" s="72" t="s">
        <v>172</v>
      </c>
      <c r="AE114" s="72" t="s">
        <v>172</v>
      </c>
      <c r="AF114" s="72" t="s">
        <v>172</v>
      </c>
      <c r="AG114" s="72" t="s">
        <v>784</v>
      </c>
      <c r="AH114" s="60">
        <v>45882</v>
      </c>
      <c r="AI114" s="72" t="s">
        <v>172</v>
      </c>
      <c r="AJ114" s="57" t="s">
        <v>232</v>
      </c>
      <c r="AK114" s="57" t="s">
        <v>232</v>
      </c>
      <c r="AL114" s="57" t="s">
        <v>172</v>
      </c>
      <c r="AM114" s="57" t="s">
        <v>172</v>
      </c>
      <c r="AN114" s="93" t="s">
        <v>172</v>
      </c>
    </row>
    <row r="115" spans="2:40" ht="69" x14ac:dyDescent="0.25">
      <c r="B115" s="56">
        <v>108</v>
      </c>
      <c r="C115" s="57" t="s">
        <v>357</v>
      </c>
      <c r="D115" s="57" t="s">
        <v>95</v>
      </c>
      <c r="E115" s="58" t="s">
        <v>172</v>
      </c>
      <c r="F115" s="57" t="s">
        <v>198</v>
      </c>
      <c r="G115" s="57" t="s">
        <v>96</v>
      </c>
      <c r="H115" s="64" t="s">
        <v>172</v>
      </c>
      <c r="I115" s="64" t="s">
        <v>172</v>
      </c>
      <c r="J115" s="68" t="s">
        <v>509</v>
      </c>
      <c r="K115" s="70" t="s">
        <v>510</v>
      </c>
      <c r="L115" s="57" t="s">
        <v>96</v>
      </c>
      <c r="M115" s="60">
        <v>44926</v>
      </c>
      <c r="N115" s="60" t="s">
        <v>172</v>
      </c>
      <c r="O115" s="57" t="s">
        <v>96</v>
      </c>
      <c r="P115" s="61" t="s">
        <v>280</v>
      </c>
      <c r="Q115" s="62" t="s">
        <v>511</v>
      </c>
      <c r="R115" s="61" t="s">
        <v>165</v>
      </c>
      <c r="S115" s="57" t="s">
        <v>196</v>
      </c>
      <c r="T115" s="63">
        <f>IF(S115="No Clasificada",5,IF(S115="Información Pública / Pública =Bajo",1,IF(S115="Pública Clasificada / Uso Interno = Medio",3,IF(S115="Pública Reservada / Confidencial =Alta",5,))))</f>
        <v>3</v>
      </c>
      <c r="U115" s="57" t="s">
        <v>167</v>
      </c>
      <c r="V115" s="57">
        <f>IF(U115="No Clasificada",5,IF(U115="Bajo",1,IF(U115="Medio",3,IF(U115="Alto",5,))))</f>
        <v>3</v>
      </c>
      <c r="W115" s="57" t="s">
        <v>167</v>
      </c>
      <c r="X115" s="57">
        <f>IF(W115="No Clasificada",5,IF(W115="Bajo",1,IF(W115="Medio",3,IF(W115="Alto",5,))))</f>
        <v>3</v>
      </c>
      <c r="Y115" s="57" t="str">
        <f>IF(OR(T115=0,V115=0,X115=0),"FALTAN DATOS",IF(AND(T115=1,V115=1,X115=1),"BAJO",(IF(OR(AND(T115=5,V115=5),AND(V115=5,X115=5),AND(T115=5,X115=5),AND(T115=5,V115=5,X115=5)),"ALTA","MEDIA"))))</f>
        <v>MEDIA</v>
      </c>
      <c r="Z115" s="57" t="s">
        <v>175</v>
      </c>
      <c r="AA115" s="62" t="s">
        <v>263</v>
      </c>
      <c r="AB115" s="45"/>
      <c r="AC115" s="45"/>
      <c r="AD115" s="72" t="s">
        <v>172</v>
      </c>
      <c r="AE115" s="72" t="s">
        <v>172</v>
      </c>
      <c r="AF115" s="72" t="s">
        <v>172</v>
      </c>
      <c r="AG115" s="72" t="s">
        <v>172</v>
      </c>
      <c r="AH115" s="60">
        <v>45882</v>
      </c>
      <c r="AI115" s="72" t="s">
        <v>172</v>
      </c>
      <c r="AJ115" s="57" t="s">
        <v>232</v>
      </c>
      <c r="AK115" s="57" t="s">
        <v>232</v>
      </c>
      <c r="AL115" s="57" t="s">
        <v>172</v>
      </c>
      <c r="AM115" s="57" t="s">
        <v>172</v>
      </c>
      <c r="AN115" s="93" t="s">
        <v>172</v>
      </c>
    </row>
    <row r="116" spans="2:40" ht="69" x14ac:dyDescent="0.25">
      <c r="B116" s="56">
        <v>109</v>
      </c>
      <c r="C116" s="57" t="s">
        <v>357</v>
      </c>
      <c r="D116" s="57" t="s">
        <v>95</v>
      </c>
      <c r="E116" s="58" t="s">
        <v>172</v>
      </c>
      <c r="F116" s="57" t="s">
        <v>198</v>
      </c>
      <c r="G116" s="57" t="s">
        <v>96</v>
      </c>
      <c r="H116" s="64" t="s">
        <v>172</v>
      </c>
      <c r="I116" s="64" t="s">
        <v>172</v>
      </c>
      <c r="J116" s="68" t="s">
        <v>512</v>
      </c>
      <c r="K116" s="70" t="s">
        <v>513</v>
      </c>
      <c r="L116" s="57" t="s">
        <v>96</v>
      </c>
      <c r="M116" s="60">
        <v>44926</v>
      </c>
      <c r="N116" s="60" t="s">
        <v>172</v>
      </c>
      <c r="O116" s="57" t="s">
        <v>96</v>
      </c>
      <c r="P116" s="61" t="s">
        <v>280</v>
      </c>
      <c r="Q116" s="62" t="s">
        <v>511</v>
      </c>
      <c r="R116" s="61" t="s">
        <v>165</v>
      </c>
      <c r="S116" s="57" t="s">
        <v>196</v>
      </c>
      <c r="T116" s="63">
        <f>IF(S116="No Clasificada",5,IF(S116="Información Pública / Pública =Bajo",1,IF(S116="Pública Clasificada / Uso Interno = Medio",3,IF(S116="Pública Reservada / Confidencial =Alta",5,))))</f>
        <v>3</v>
      </c>
      <c r="U116" s="57" t="s">
        <v>167</v>
      </c>
      <c r="V116" s="57">
        <f>IF(U116="No Clasificada",5,IF(U116="Bajo",1,IF(U116="Medio",3,IF(U116="Alto",5,))))</f>
        <v>3</v>
      </c>
      <c r="W116" s="57" t="s">
        <v>167</v>
      </c>
      <c r="X116" s="57">
        <f>IF(W116="No Clasificada",5,IF(W116="Bajo",1,IF(W116="Medio",3,IF(W116="Alto",5,))))</f>
        <v>3</v>
      </c>
      <c r="Y116" s="57" t="str">
        <f>IF(OR(T116=0,V116=0,X116=0),"FALTAN DATOS",IF(AND(T116=1,V116=1,X116=1),"BAJO",(IF(OR(AND(T116=5,V116=5),AND(V116=5,X116=5),AND(T116=5,X116=5),AND(T116=5,V116=5,X116=5)),"ALTA","MEDIA"))))</f>
        <v>MEDIA</v>
      </c>
      <c r="Z116" s="57" t="s">
        <v>175</v>
      </c>
      <c r="AA116" s="62" t="s">
        <v>263</v>
      </c>
      <c r="AB116" s="45"/>
      <c r="AC116" s="45"/>
      <c r="AD116" s="72" t="s">
        <v>172</v>
      </c>
      <c r="AE116" s="72" t="s">
        <v>172</v>
      </c>
      <c r="AF116" s="72" t="s">
        <v>172</v>
      </c>
      <c r="AG116" s="72" t="s">
        <v>172</v>
      </c>
      <c r="AH116" s="60">
        <v>45882</v>
      </c>
      <c r="AI116" s="72" t="s">
        <v>172</v>
      </c>
      <c r="AJ116" s="57" t="s">
        <v>232</v>
      </c>
      <c r="AK116" s="57" t="s">
        <v>232</v>
      </c>
      <c r="AL116" s="57" t="s">
        <v>172</v>
      </c>
      <c r="AM116" s="57" t="s">
        <v>172</v>
      </c>
      <c r="AN116" s="93" t="s">
        <v>172</v>
      </c>
    </row>
    <row r="117" spans="2:40" ht="69" x14ac:dyDescent="0.25">
      <c r="B117" s="56">
        <v>110</v>
      </c>
      <c r="C117" s="57" t="s">
        <v>357</v>
      </c>
      <c r="D117" s="57" t="s">
        <v>95</v>
      </c>
      <c r="E117" s="58" t="s">
        <v>172</v>
      </c>
      <c r="F117" s="57" t="s">
        <v>198</v>
      </c>
      <c r="G117" s="57" t="s">
        <v>96</v>
      </c>
      <c r="H117" s="64" t="s">
        <v>172</v>
      </c>
      <c r="I117" s="64" t="s">
        <v>172</v>
      </c>
      <c r="J117" s="68" t="s">
        <v>514</v>
      </c>
      <c r="K117" s="70" t="s">
        <v>515</v>
      </c>
      <c r="L117" s="57" t="s">
        <v>96</v>
      </c>
      <c r="M117" s="60">
        <v>44926</v>
      </c>
      <c r="N117" s="60" t="s">
        <v>172</v>
      </c>
      <c r="O117" s="57" t="s">
        <v>96</v>
      </c>
      <c r="P117" s="61" t="s">
        <v>280</v>
      </c>
      <c r="Q117" s="62" t="s">
        <v>511</v>
      </c>
      <c r="R117" s="61" t="s">
        <v>165</v>
      </c>
      <c r="S117" s="57" t="s">
        <v>196</v>
      </c>
      <c r="T117" s="63">
        <f>IF(S117="No Clasificada",5,IF(S117="Información Pública / Pública =Bajo",1,IF(S117="Pública Clasificada / Uso Interno = Medio",3,IF(S117="Pública Reservada / Confidencial =Alta",5,))))</f>
        <v>3</v>
      </c>
      <c r="U117" s="57" t="s">
        <v>167</v>
      </c>
      <c r="V117" s="57">
        <f>IF(U117="No Clasificada",5,IF(U117="Bajo",1,IF(U117="Medio",3,IF(U117="Alto",5,))))</f>
        <v>3</v>
      </c>
      <c r="W117" s="57" t="s">
        <v>167</v>
      </c>
      <c r="X117" s="57">
        <f>IF(W117="No Clasificada",5,IF(W117="Bajo",1,IF(W117="Medio",3,IF(W117="Alto",5,))))</f>
        <v>3</v>
      </c>
      <c r="Y117" s="57" t="str">
        <f>IF(OR(T117=0,V117=0,X117=0),"FALTAN DATOS",IF(AND(T117=1,V117=1,X117=1),"BAJO",(IF(OR(AND(T117=5,V117=5),AND(V117=5,X117=5),AND(T117=5,X117=5),AND(T117=5,V117=5,X117=5)),"ALTA","MEDIA"))))</f>
        <v>MEDIA</v>
      </c>
      <c r="Z117" s="57" t="s">
        <v>175</v>
      </c>
      <c r="AA117" s="62" t="s">
        <v>263</v>
      </c>
      <c r="AB117" s="45"/>
      <c r="AC117" s="45"/>
      <c r="AD117" s="72" t="s">
        <v>172</v>
      </c>
      <c r="AE117" s="72" t="s">
        <v>172</v>
      </c>
      <c r="AF117" s="72" t="s">
        <v>172</v>
      </c>
      <c r="AG117" s="72" t="s">
        <v>172</v>
      </c>
      <c r="AH117" s="60">
        <v>45882</v>
      </c>
      <c r="AI117" s="72" t="s">
        <v>172</v>
      </c>
      <c r="AJ117" s="57" t="s">
        <v>232</v>
      </c>
      <c r="AK117" s="57" t="s">
        <v>232</v>
      </c>
      <c r="AL117" s="57" t="s">
        <v>172</v>
      </c>
      <c r="AM117" s="57" t="s">
        <v>172</v>
      </c>
      <c r="AN117" s="93" t="s">
        <v>172</v>
      </c>
    </row>
    <row r="118" spans="2:40" ht="82.8" x14ac:dyDescent="0.25">
      <c r="B118" s="56">
        <v>111</v>
      </c>
      <c r="C118" s="57" t="s">
        <v>357</v>
      </c>
      <c r="D118" s="57" t="s">
        <v>95</v>
      </c>
      <c r="E118" s="58" t="s">
        <v>172</v>
      </c>
      <c r="F118" s="57" t="s">
        <v>207</v>
      </c>
      <c r="G118" s="57" t="s">
        <v>96</v>
      </c>
      <c r="H118" s="64" t="s">
        <v>172</v>
      </c>
      <c r="I118" s="64" t="s">
        <v>172</v>
      </c>
      <c r="J118" s="68" t="s">
        <v>475</v>
      </c>
      <c r="K118" s="70" t="s">
        <v>516</v>
      </c>
      <c r="L118" s="57" t="s">
        <v>96</v>
      </c>
      <c r="M118" s="60">
        <v>44926</v>
      </c>
      <c r="N118" s="60" t="s">
        <v>172</v>
      </c>
      <c r="O118" s="57" t="s">
        <v>98</v>
      </c>
      <c r="P118" s="61" t="s">
        <v>172</v>
      </c>
      <c r="Q118" s="62" t="s">
        <v>172</v>
      </c>
      <c r="R118" s="61" t="s">
        <v>172</v>
      </c>
      <c r="S118" s="57" t="s">
        <v>210</v>
      </c>
      <c r="T118" s="63">
        <f>IF(S118="No Clasificada",5,IF(S118="Información Pública / Pública =Bajo",1,IF(S118="Pública Clasificada / Uso Interno = Medio",3,IF(S118="Pública Reservada / Confidencial =Alta",5,))))</f>
        <v>5</v>
      </c>
      <c r="U118" s="57" t="s">
        <v>174</v>
      </c>
      <c r="V118" s="57">
        <f>IF(U118="No Clasificada",5,IF(U118="Bajo",1,IF(U118="Medio",3,IF(U118="Alto",5,))))</f>
        <v>5</v>
      </c>
      <c r="W118" s="57" t="s">
        <v>174</v>
      </c>
      <c r="X118" s="57">
        <f>IF(W118="No Clasificada",5,IF(W118="Bajo",1,IF(W118="Medio",3,IF(W118="Alto",5,))))</f>
        <v>5</v>
      </c>
      <c r="Y118" s="57" t="str">
        <f>IF(OR(T118=0,V118=0,X118=0),"FALTAN DATOS",IF(AND(T118=1,V118=1,X118=1),"BAJO",(IF(OR(AND(T118=5,V118=5),AND(V118=5,X118=5),AND(T118=5,X118=5),AND(T118=5,V118=5,X118=5)),"ALTA","MEDIA"))))</f>
        <v>ALTA</v>
      </c>
      <c r="Z118" s="57" t="s">
        <v>175</v>
      </c>
      <c r="AA118" s="61" t="s">
        <v>477</v>
      </c>
      <c r="AB118" s="45"/>
      <c r="AC118" s="45"/>
      <c r="AD118" s="72" t="s">
        <v>172</v>
      </c>
      <c r="AE118" s="57" t="s">
        <v>172</v>
      </c>
      <c r="AF118" s="57" t="s">
        <v>172</v>
      </c>
      <c r="AG118" s="72" t="s">
        <v>172</v>
      </c>
      <c r="AH118" s="60">
        <v>45882</v>
      </c>
      <c r="AI118" s="72" t="s">
        <v>172</v>
      </c>
      <c r="AJ118" s="57" t="s">
        <v>232</v>
      </c>
      <c r="AK118" s="57" t="s">
        <v>232</v>
      </c>
      <c r="AL118" s="57" t="s">
        <v>172</v>
      </c>
      <c r="AM118" s="57" t="s">
        <v>172</v>
      </c>
      <c r="AN118" s="93" t="s">
        <v>172</v>
      </c>
    </row>
    <row r="119" spans="2:40" ht="303.60000000000002" x14ac:dyDescent="0.25">
      <c r="B119" s="56">
        <v>112</v>
      </c>
      <c r="C119" s="57" t="s">
        <v>156</v>
      </c>
      <c r="D119" s="57" t="s">
        <v>157</v>
      </c>
      <c r="E119" s="58" t="s">
        <v>158</v>
      </c>
      <c r="F119" s="57" t="s">
        <v>159</v>
      </c>
      <c r="G119" s="57" t="s">
        <v>106</v>
      </c>
      <c r="H119" s="64" t="s">
        <v>160</v>
      </c>
      <c r="I119" s="64" t="s">
        <v>161</v>
      </c>
      <c r="J119" s="64" t="s">
        <v>161</v>
      </c>
      <c r="K119" s="65" t="s">
        <v>162</v>
      </c>
      <c r="L119" s="57" t="s">
        <v>106</v>
      </c>
      <c r="M119" s="60">
        <v>46022</v>
      </c>
      <c r="N119" s="60">
        <v>42012</v>
      </c>
      <c r="O119" s="57" t="s">
        <v>106</v>
      </c>
      <c r="P119" s="61" t="s">
        <v>163</v>
      </c>
      <c r="Q119" s="62" t="s">
        <v>164</v>
      </c>
      <c r="R119" s="61" t="s">
        <v>165</v>
      </c>
      <c r="S119" s="57" t="s">
        <v>196</v>
      </c>
      <c r="T119" s="63">
        <f t="shared" si="4"/>
        <v>3</v>
      </c>
      <c r="U119" s="57" t="s">
        <v>167</v>
      </c>
      <c r="V119" s="57">
        <f t="shared" si="5"/>
        <v>3</v>
      </c>
      <c r="W119" s="57" t="s">
        <v>167</v>
      </c>
      <c r="X119" s="57">
        <f t="shared" si="6"/>
        <v>3</v>
      </c>
      <c r="Y119" s="57" t="str">
        <f t="shared" si="7"/>
        <v>MEDIA</v>
      </c>
      <c r="Z119" s="57" t="s">
        <v>175</v>
      </c>
      <c r="AA119" s="61" t="s">
        <v>180</v>
      </c>
      <c r="AB119" s="45"/>
      <c r="AC119" s="45"/>
      <c r="AD119" s="72" t="s">
        <v>785</v>
      </c>
      <c r="AE119" s="94" t="s">
        <v>831</v>
      </c>
      <c r="AF119" s="94" t="s">
        <v>832</v>
      </c>
      <c r="AG119" s="72" t="s">
        <v>794</v>
      </c>
      <c r="AH119" s="60">
        <v>45882</v>
      </c>
      <c r="AI119" s="72" t="s">
        <v>790</v>
      </c>
      <c r="AJ119" s="57" t="s">
        <v>785</v>
      </c>
      <c r="AK119" s="57" t="s">
        <v>232</v>
      </c>
      <c r="AL119" s="57" t="s">
        <v>791</v>
      </c>
      <c r="AM119" s="57" t="s">
        <v>172</v>
      </c>
      <c r="AN119" s="93" t="s">
        <v>172</v>
      </c>
    </row>
    <row r="120" spans="2:40" ht="289.8" x14ac:dyDescent="0.25">
      <c r="B120" s="56">
        <v>113</v>
      </c>
      <c r="C120" s="57" t="s">
        <v>156</v>
      </c>
      <c r="D120" s="57" t="s">
        <v>157</v>
      </c>
      <c r="E120" s="58" t="s">
        <v>177</v>
      </c>
      <c r="F120" s="57" t="s">
        <v>159</v>
      </c>
      <c r="G120" s="57" t="s">
        <v>106</v>
      </c>
      <c r="H120" s="64" t="s">
        <v>178</v>
      </c>
      <c r="I120" s="64" t="s">
        <v>172</v>
      </c>
      <c r="J120" s="64" t="s">
        <v>178</v>
      </c>
      <c r="K120" s="59" t="s">
        <v>179</v>
      </c>
      <c r="L120" s="57" t="s">
        <v>106</v>
      </c>
      <c r="M120" s="60">
        <v>46022</v>
      </c>
      <c r="N120" s="60">
        <v>44655</v>
      </c>
      <c r="O120" s="57" t="s">
        <v>106</v>
      </c>
      <c r="P120" s="61" t="s">
        <v>163</v>
      </c>
      <c r="Q120" s="62" t="s">
        <v>164</v>
      </c>
      <c r="R120" s="61" t="s">
        <v>165</v>
      </c>
      <c r="S120" s="57" t="s">
        <v>166</v>
      </c>
      <c r="T120" s="63">
        <f t="shared" si="4"/>
        <v>1</v>
      </c>
      <c r="U120" s="57" t="s">
        <v>167</v>
      </c>
      <c r="V120" s="57">
        <f t="shared" si="5"/>
        <v>3</v>
      </c>
      <c r="W120" s="57" t="s">
        <v>167</v>
      </c>
      <c r="X120" s="57">
        <f t="shared" si="6"/>
        <v>3</v>
      </c>
      <c r="Y120" s="57" t="str">
        <f t="shared" si="7"/>
        <v>MEDIA</v>
      </c>
      <c r="Z120" s="57" t="s">
        <v>175</v>
      </c>
      <c r="AA120" s="61" t="s">
        <v>180</v>
      </c>
      <c r="AB120" s="45"/>
      <c r="AC120" s="45"/>
      <c r="AD120" s="72" t="s">
        <v>172</v>
      </c>
      <c r="AE120" s="72" t="s">
        <v>172</v>
      </c>
      <c r="AF120" s="72" t="s">
        <v>172</v>
      </c>
      <c r="AG120" s="72" t="s">
        <v>784</v>
      </c>
      <c r="AH120" s="60">
        <v>45882</v>
      </c>
      <c r="AI120" s="72" t="s">
        <v>172</v>
      </c>
      <c r="AJ120" s="57" t="s">
        <v>232</v>
      </c>
      <c r="AK120" s="57" t="s">
        <v>232</v>
      </c>
      <c r="AL120" s="57" t="s">
        <v>172</v>
      </c>
      <c r="AM120" s="57" t="s">
        <v>172</v>
      </c>
      <c r="AN120" s="93" t="s">
        <v>172</v>
      </c>
    </row>
    <row r="121" spans="2:40" ht="386.4" x14ac:dyDescent="0.25">
      <c r="B121" s="56">
        <v>114</v>
      </c>
      <c r="C121" s="64" t="s">
        <v>156</v>
      </c>
      <c r="D121" s="64" t="s">
        <v>517</v>
      </c>
      <c r="E121" s="75" t="s">
        <v>518</v>
      </c>
      <c r="F121" s="64" t="s">
        <v>159</v>
      </c>
      <c r="G121" s="64" t="s">
        <v>106</v>
      </c>
      <c r="H121" s="64" t="s">
        <v>519</v>
      </c>
      <c r="I121" s="64" t="s">
        <v>172</v>
      </c>
      <c r="J121" s="64" t="s">
        <v>519</v>
      </c>
      <c r="K121" s="65" t="s">
        <v>520</v>
      </c>
      <c r="L121" s="64" t="s">
        <v>106</v>
      </c>
      <c r="M121" s="76">
        <v>46022</v>
      </c>
      <c r="N121" s="76">
        <v>45987</v>
      </c>
      <c r="O121" s="64" t="s">
        <v>106</v>
      </c>
      <c r="P121" s="67" t="s">
        <v>163</v>
      </c>
      <c r="Q121" s="77" t="s">
        <v>164</v>
      </c>
      <c r="R121" s="67" t="s">
        <v>165</v>
      </c>
      <c r="S121" s="64" t="s">
        <v>196</v>
      </c>
      <c r="T121" s="63">
        <f t="shared" si="4"/>
        <v>3</v>
      </c>
      <c r="U121" s="64" t="s">
        <v>174</v>
      </c>
      <c r="V121" s="57">
        <f t="shared" si="5"/>
        <v>5</v>
      </c>
      <c r="W121" s="64" t="s">
        <v>174</v>
      </c>
      <c r="X121" s="57">
        <f t="shared" si="6"/>
        <v>5</v>
      </c>
      <c r="Y121" s="64" t="str">
        <f t="shared" si="7"/>
        <v>ALTA</v>
      </c>
      <c r="Z121" s="64" t="s">
        <v>175</v>
      </c>
      <c r="AA121" s="67" t="s">
        <v>192</v>
      </c>
      <c r="AB121" s="45"/>
      <c r="AC121" s="45"/>
      <c r="AD121" s="96" t="s">
        <v>785</v>
      </c>
      <c r="AE121" s="97" t="s">
        <v>831</v>
      </c>
      <c r="AF121" s="97" t="s">
        <v>832</v>
      </c>
      <c r="AG121" s="96" t="s">
        <v>794</v>
      </c>
      <c r="AH121" s="76">
        <v>45882</v>
      </c>
      <c r="AI121" s="96" t="s">
        <v>790</v>
      </c>
      <c r="AJ121" s="64" t="s">
        <v>785</v>
      </c>
      <c r="AK121" s="64" t="s">
        <v>232</v>
      </c>
      <c r="AL121" s="64" t="s">
        <v>798</v>
      </c>
      <c r="AM121" s="64" t="s">
        <v>172</v>
      </c>
      <c r="AN121" s="98" t="s">
        <v>172</v>
      </c>
    </row>
    <row r="122" spans="2:40" ht="276" x14ac:dyDescent="0.25">
      <c r="B122" s="56">
        <v>115</v>
      </c>
      <c r="C122" s="64" t="s">
        <v>156</v>
      </c>
      <c r="D122" s="64" t="s">
        <v>517</v>
      </c>
      <c r="E122" s="75" t="s">
        <v>518</v>
      </c>
      <c r="F122" s="64" t="s">
        <v>159</v>
      </c>
      <c r="G122" s="64" t="s">
        <v>106</v>
      </c>
      <c r="H122" s="64" t="s">
        <v>233</v>
      </c>
      <c r="I122" s="64" t="s">
        <v>521</v>
      </c>
      <c r="J122" s="64" t="s">
        <v>521</v>
      </c>
      <c r="K122" s="65" t="s">
        <v>522</v>
      </c>
      <c r="L122" s="64" t="s">
        <v>106</v>
      </c>
      <c r="M122" s="76">
        <v>46022</v>
      </c>
      <c r="N122" s="76">
        <v>45987</v>
      </c>
      <c r="O122" s="64" t="s">
        <v>106</v>
      </c>
      <c r="P122" s="67" t="s">
        <v>163</v>
      </c>
      <c r="Q122" s="77" t="s">
        <v>164</v>
      </c>
      <c r="R122" s="67" t="s">
        <v>165</v>
      </c>
      <c r="S122" s="64" t="s">
        <v>166</v>
      </c>
      <c r="T122" s="63">
        <f t="shared" si="4"/>
        <v>1</v>
      </c>
      <c r="U122" s="64" t="s">
        <v>174</v>
      </c>
      <c r="V122" s="57">
        <f t="shared" si="5"/>
        <v>5</v>
      </c>
      <c r="W122" s="64" t="s">
        <v>174</v>
      </c>
      <c r="X122" s="57">
        <f t="shared" si="6"/>
        <v>5</v>
      </c>
      <c r="Y122" s="64" t="str">
        <f t="shared" si="7"/>
        <v>ALTA</v>
      </c>
      <c r="Z122" s="64" t="s">
        <v>175</v>
      </c>
      <c r="AA122" s="67" t="s">
        <v>523</v>
      </c>
      <c r="AB122" s="45"/>
      <c r="AC122" s="45"/>
      <c r="AD122" s="96" t="s">
        <v>172</v>
      </c>
      <c r="AE122" s="64" t="s">
        <v>172</v>
      </c>
      <c r="AF122" s="64" t="s">
        <v>172</v>
      </c>
      <c r="AG122" s="96" t="s">
        <v>784</v>
      </c>
      <c r="AH122" s="76">
        <v>45882</v>
      </c>
      <c r="AI122" s="96" t="s">
        <v>172</v>
      </c>
      <c r="AJ122" s="64" t="s">
        <v>232</v>
      </c>
      <c r="AK122" s="64" t="s">
        <v>232</v>
      </c>
      <c r="AL122" s="64" t="s">
        <v>172</v>
      </c>
      <c r="AM122" s="64" t="s">
        <v>172</v>
      </c>
      <c r="AN122" s="98" t="s">
        <v>172</v>
      </c>
    </row>
    <row r="123" spans="2:40" ht="220.8" x14ac:dyDescent="0.25">
      <c r="B123" s="56">
        <v>116</v>
      </c>
      <c r="C123" s="57" t="s">
        <v>211</v>
      </c>
      <c r="D123" s="57" t="s">
        <v>79</v>
      </c>
      <c r="E123" s="58" t="s">
        <v>524</v>
      </c>
      <c r="F123" s="57" t="s">
        <v>159</v>
      </c>
      <c r="G123" s="57" t="s">
        <v>78</v>
      </c>
      <c r="H123" s="64" t="s">
        <v>213</v>
      </c>
      <c r="I123" s="64" t="s">
        <v>525</v>
      </c>
      <c r="J123" s="64" t="s">
        <v>525</v>
      </c>
      <c r="K123" s="71" t="s">
        <v>526</v>
      </c>
      <c r="L123" s="57" t="s">
        <v>78</v>
      </c>
      <c r="M123" s="60">
        <v>45657</v>
      </c>
      <c r="N123" s="60">
        <v>45190</v>
      </c>
      <c r="O123" s="57" t="s">
        <v>78</v>
      </c>
      <c r="P123" s="61" t="s">
        <v>163</v>
      </c>
      <c r="Q123" s="62" t="s">
        <v>164</v>
      </c>
      <c r="R123" s="61" t="s">
        <v>165</v>
      </c>
      <c r="S123" s="57" t="s">
        <v>166</v>
      </c>
      <c r="T123" s="63">
        <f t="shared" si="4"/>
        <v>1</v>
      </c>
      <c r="U123" s="57" t="s">
        <v>174</v>
      </c>
      <c r="V123" s="57">
        <f t="shared" si="5"/>
        <v>5</v>
      </c>
      <c r="W123" s="57" t="s">
        <v>174</v>
      </c>
      <c r="X123" s="57">
        <f t="shared" si="6"/>
        <v>5</v>
      </c>
      <c r="Y123" s="57" t="str">
        <f t="shared" si="7"/>
        <v>ALTA</v>
      </c>
      <c r="Z123" s="57" t="s">
        <v>168</v>
      </c>
      <c r="AA123" s="61" t="s">
        <v>527</v>
      </c>
      <c r="AB123" s="45"/>
      <c r="AC123" s="45"/>
      <c r="AD123" s="72" t="s">
        <v>172</v>
      </c>
      <c r="AE123" s="72" t="s">
        <v>172</v>
      </c>
      <c r="AF123" s="72" t="s">
        <v>172</v>
      </c>
      <c r="AG123" s="72" t="s">
        <v>784</v>
      </c>
      <c r="AH123" s="60">
        <v>45882</v>
      </c>
      <c r="AI123" s="72" t="s">
        <v>172</v>
      </c>
      <c r="AJ123" s="57" t="s">
        <v>232</v>
      </c>
      <c r="AK123" s="57" t="s">
        <v>232</v>
      </c>
      <c r="AL123" s="57" t="s">
        <v>172</v>
      </c>
      <c r="AM123" s="57" t="s">
        <v>172</v>
      </c>
      <c r="AN123" s="93" t="s">
        <v>785</v>
      </c>
    </row>
    <row r="124" spans="2:40" ht="409.6" x14ac:dyDescent="0.25">
      <c r="B124" s="56">
        <v>117</v>
      </c>
      <c r="C124" s="57" t="s">
        <v>211</v>
      </c>
      <c r="D124" s="57" t="s">
        <v>80</v>
      </c>
      <c r="E124" s="58" t="s">
        <v>528</v>
      </c>
      <c r="F124" s="57" t="s">
        <v>159</v>
      </c>
      <c r="G124" s="57" t="s">
        <v>78</v>
      </c>
      <c r="H124" s="64" t="s">
        <v>213</v>
      </c>
      <c r="I124" s="64" t="s">
        <v>529</v>
      </c>
      <c r="J124" s="64" t="s">
        <v>529</v>
      </c>
      <c r="K124" s="57" t="s">
        <v>530</v>
      </c>
      <c r="L124" s="57" t="s">
        <v>78</v>
      </c>
      <c r="M124" s="60">
        <v>45657</v>
      </c>
      <c r="N124" s="60">
        <v>44655</v>
      </c>
      <c r="O124" s="57" t="s">
        <v>78</v>
      </c>
      <c r="P124" s="61" t="s">
        <v>163</v>
      </c>
      <c r="Q124" s="62" t="s">
        <v>531</v>
      </c>
      <c r="R124" s="61" t="s">
        <v>165</v>
      </c>
      <c r="S124" s="57" t="s">
        <v>166</v>
      </c>
      <c r="T124" s="63" t="s">
        <v>174</v>
      </c>
      <c r="U124" s="57" t="s">
        <v>174</v>
      </c>
      <c r="V124" s="57">
        <f t="shared" si="5"/>
        <v>5</v>
      </c>
      <c r="W124" s="57" t="s">
        <v>174</v>
      </c>
      <c r="X124" s="57" t="s">
        <v>230</v>
      </c>
      <c r="Y124" s="57" t="s">
        <v>230</v>
      </c>
      <c r="Z124" s="57" t="s">
        <v>205</v>
      </c>
      <c r="AA124" s="61" t="s">
        <v>532</v>
      </c>
      <c r="AB124" s="45"/>
      <c r="AC124" s="45"/>
      <c r="AD124" s="72" t="s">
        <v>172</v>
      </c>
      <c r="AE124" s="72" t="s">
        <v>172</v>
      </c>
      <c r="AF124" s="72" t="s">
        <v>172</v>
      </c>
      <c r="AG124" s="72" t="s">
        <v>172</v>
      </c>
      <c r="AH124" s="60">
        <v>45882</v>
      </c>
      <c r="AI124" s="72" t="s">
        <v>785</v>
      </c>
      <c r="AJ124" s="57" t="s">
        <v>232</v>
      </c>
      <c r="AK124" s="57" t="s">
        <v>232</v>
      </c>
      <c r="AL124" s="57" t="s">
        <v>786</v>
      </c>
      <c r="AM124" s="57" t="s">
        <v>172</v>
      </c>
      <c r="AN124" s="93" t="s">
        <v>785</v>
      </c>
    </row>
    <row r="125" spans="2:40" ht="358.8" x14ac:dyDescent="0.25">
      <c r="B125" s="56">
        <v>118</v>
      </c>
      <c r="C125" s="57" t="s">
        <v>211</v>
      </c>
      <c r="D125" s="57" t="s">
        <v>77</v>
      </c>
      <c r="E125" s="58" t="s">
        <v>528</v>
      </c>
      <c r="F125" s="57" t="s">
        <v>159</v>
      </c>
      <c r="G125" s="57" t="s">
        <v>78</v>
      </c>
      <c r="H125" s="64" t="s">
        <v>213</v>
      </c>
      <c r="I125" s="64" t="s">
        <v>533</v>
      </c>
      <c r="J125" s="64" t="s">
        <v>533</v>
      </c>
      <c r="K125" s="71" t="s">
        <v>534</v>
      </c>
      <c r="L125" s="57" t="s">
        <v>78</v>
      </c>
      <c r="M125" s="60" t="s">
        <v>228</v>
      </c>
      <c r="N125" s="60">
        <v>44655</v>
      </c>
      <c r="O125" s="57" t="s">
        <v>78</v>
      </c>
      <c r="P125" s="61" t="s">
        <v>163</v>
      </c>
      <c r="Q125" s="62" t="s">
        <v>164</v>
      </c>
      <c r="R125" s="61" t="s">
        <v>165</v>
      </c>
      <c r="S125" s="57" t="s">
        <v>166</v>
      </c>
      <c r="T125" s="63">
        <f t="shared" si="4"/>
        <v>1</v>
      </c>
      <c r="U125" s="57" t="s">
        <v>174</v>
      </c>
      <c r="V125" s="57">
        <f t="shared" si="5"/>
        <v>5</v>
      </c>
      <c r="W125" s="57" t="s">
        <v>174</v>
      </c>
      <c r="X125" s="57">
        <f t="shared" si="6"/>
        <v>5</v>
      </c>
      <c r="Y125" s="57" t="s">
        <v>230</v>
      </c>
      <c r="Z125" s="57" t="s">
        <v>205</v>
      </c>
      <c r="AA125" s="61" t="s">
        <v>532</v>
      </c>
      <c r="AB125" s="45"/>
      <c r="AC125" s="45"/>
      <c r="AD125" s="72" t="s">
        <v>172</v>
      </c>
      <c r="AE125" s="72" t="s">
        <v>172</v>
      </c>
      <c r="AF125" s="72" t="s">
        <v>172</v>
      </c>
      <c r="AG125" s="72" t="s">
        <v>784</v>
      </c>
      <c r="AH125" s="60">
        <v>45882</v>
      </c>
      <c r="AI125" s="72" t="s">
        <v>172</v>
      </c>
      <c r="AJ125" s="57" t="s">
        <v>785</v>
      </c>
      <c r="AK125" s="57" t="s">
        <v>232</v>
      </c>
      <c r="AL125" s="57" t="s">
        <v>786</v>
      </c>
      <c r="AM125" s="57" t="s">
        <v>172</v>
      </c>
      <c r="AN125" s="93" t="s">
        <v>785</v>
      </c>
    </row>
    <row r="126" spans="2:40" ht="276" x14ac:dyDescent="0.25">
      <c r="B126" s="56">
        <v>119</v>
      </c>
      <c r="C126" s="57" t="s">
        <v>211</v>
      </c>
      <c r="D126" s="57" t="s">
        <v>80</v>
      </c>
      <c r="E126" s="58" t="s">
        <v>528</v>
      </c>
      <c r="F126" s="57" t="s">
        <v>159</v>
      </c>
      <c r="G126" s="57" t="s">
        <v>78</v>
      </c>
      <c r="H126" s="64" t="s">
        <v>213</v>
      </c>
      <c r="I126" s="64" t="s">
        <v>535</v>
      </c>
      <c r="J126" s="64" t="s">
        <v>535</v>
      </c>
      <c r="K126" s="71" t="s">
        <v>536</v>
      </c>
      <c r="L126" s="57" t="s">
        <v>78</v>
      </c>
      <c r="M126" s="60" t="s">
        <v>228</v>
      </c>
      <c r="N126" s="60">
        <v>44655</v>
      </c>
      <c r="O126" s="57" t="s">
        <v>78</v>
      </c>
      <c r="P126" s="61" t="s">
        <v>163</v>
      </c>
      <c r="Q126" s="62" t="s">
        <v>164</v>
      </c>
      <c r="R126" s="61" t="s">
        <v>165</v>
      </c>
      <c r="S126" s="57" t="s">
        <v>166</v>
      </c>
      <c r="T126" s="63">
        <f t="shared" si="4"/>
        <v>1</v>
      </c>
      <c r="U126" s="57" t="s">
        <v>174</v>
      </c>
      <c r="V126" s="57">
        <f t="shared" si="5"/>
        <v>5</v>
      </c>
      <c r="W126" s="57" t="s">
        <v>174</v>
      </c>
      <c r="X126" s="57">
        <f t="shared" si="6"/>
        <v>5</v>
      </c>
      <c r="Y126" s="57" t="s">
        <v>230</v>
      </c>
      <c r="Z126" s="57" t="s">
        <v>205</v>
      </c>
      <c r="AA126" s="61" t="s">
        <v>532</v>
      </c>
      <c r="AB126" s="45"/>
      <c r="AC126" s="45"/>
      <c r="AD126" s="72" t="s">
        <v>172</v>
      </c>
      <c r="AE126" s="72" t="s">
        <v>172</v>
      </c>
      <c r="AF126" s="72" t="s">
        <v>172</v>
      </c>
      <c r="AG126" s="72" t="s">
        <v>784</v>
      </c>
      <c r="AH126" s="60">
        <v>45882</v>
      </c>
      <c r="AI126" s="72" t="s">
        <v>172</v>
      </c>
      <c r="AJ126" s="57" t="s">
        <v>785</v>
      </c>
      <c r="AK126" s="57" t="s">
        <v>232</v>
      </c>
      <c r="AL126" s="57" t="s">
        <v>786</v>
      </c>
      <c r="AM126" s="57" t="s">
        <v>172</v>
      </c>
      <c r="AN126" s="93" t="s">
        <v>785</v>
      </c>
    </row>
    <row r="127" spans="2:40" ht="372.6" x14ac:dyDescent="0.25">
      <c r="B127" s="56">
        <v>120</v>
      </c>
      <c r="C127" s="57" t="s">
        <v>211</v>
      </c>
      <c r="D127" s="57" t="s">
        <v>77</v>
      </c>
      <c r="E127" s="58" t="s">
        <v>528</v>
      </c>
      <c r="F127" s="57" t="s">
        <v>159</v>
      </c>
      <c r="G127" s="57" t="s">
        <v>78</v>
      </c>
      <c r="H127" s="64" t="s">
        <v>213</v>
      </c>
      <c r="I127" s="64" t="s">
        <v>537</v>
      </c>
      <c r="J127" s="64" t="s">
        <v>537</v>
      </c>
      <c r="K127" s="71" t="s">
        <v>538</v>
      </c>
      <c r="L127" s="57" t="s">
        <v>78</v>
      </c>
      <c r="M127" s="60" t="s">
        <v>228</v>
      </c>
      <c r="N127" s="60">
        <v>44655</v>
      </c>
      <c r="O127" s="57" t="s">
        <v>78</v>
      </c>
      <c r="P127" s="61" t="s">
        <v>163</v>
      </c>
      <c r="Q127" s="62" t="s">
        <v>164</v>
      </c>
      <c r="R127" s="61" t="s">
        <v>165</v>
      </c>
      <c r="S127" s="57" t="s">
        <v>166</v>
      </c>
      <c r="T127" s="63">
        <f t="shared" si="4"/>
        <v>1</v>
      </c>
      <c r="U127" s="57" t="s">
        <v>174</v>
      </c>
      <c r="V127" s="57">
        <f t="shared" si="5"/>
        <v>5</v>
      </c>
      <c r="W127" s="57" t="s">
        <v>174</v>
      </c>
      <c r="X127" s="57">
        <f t="shared" si="6"/>
        <v>5</v>
      </c>
      <c r="Y127" s="57" t="s">
        <v>230</v>
      </c>
      <c r="Z127" s="57" t="s">
        <v>205</v>
      </c>
      <c r="AA127" s="61" t="s">
        <v>532</v>
      </c>
      <c r="AB127" s="45"/>
      <c r="AC127" s="45"/>
      <c r="AD127" s="72" t="s">
        <v>172</v>
      </c>
      <c r="AE127" s="72" t="s">
        <v>172</v>
      </c>
      <c r="AF127" s="72" t="s">
        <v>172</v>
      </c>
      <c r="AG127" s="72" t="s">
        <v>784</v>
      </c>
      <c r="AH127" s="60">
        <v>45882</v>
      </c>
      <c r="AI127" s="72" t="s">
        <v>172</v>
      </c>
      <c r="AJ127" s="57" t="s">
        <v>785</v>
      </c>
      <c r="AK127" s="57" t="s">
        <v>232</v>
      </c>
      <c r="AL127" s="57" t="s">
        <v>786</v>
      </c>
      <c r="AM127" s="57" t="s">
        <v>172</v>
      </c>
      <c r="AN127" s="93" t="s">
        <v>785</v>
      </c>
    </row>
    <row r="128" spans="2:40" ht="234.6" x14ac:dyDescent="0.25">
      <c r="B128" s="56">
        <v>121</v>
      </c>
      <c r="C128" s="57" t="s">
        <v>211</v>
      </c>
      <c r="D128" s="57" t="s">
        <v>77</v>
      </c>
      <c r="E128" s="58" t="s">
        <v>172</v>
      </c>
      <c r="F128" s="57" t="s">
        <v>159</v>
      </c>
      <c r="G128" s="57" t="s">
        <v>78</v>
      </c>
      <c r="H128" s="64" t="s">
        <v>539</v>
      </c>
      <c r="I128" s="64" t="s">
        <v>172</v>
      </c>
      <c r="J128" s="64" t="s">
        <v>539</v>
      </c>
      <c r="K128" s="71" t="s">
        <v>540</v>
      </c>
      <c r="L128" s="57" t="s">
        <v>78</v>
      </c>
      <c r="M128" s="60" t="s">
        <v>228</v>
      </c>
      <c r="N128" s="60" t="s">
        <v>172</v>
      </c>
      <c r="O128" s="57" t="s">
        <v>78</v>
      </c>
      <c r="P128" s="61" t="s">
        <v>163</v>
      </c>
      <c r="Q128" s="62" t="s">
        <v>164</v>
      </c>
      <c r="R128" s="61" t="s">
        <v>165</v>
      </c>
      <c r="S128" s="57" t="s">
        <v>166</v>
      </c>
      <c r="T128" s="63">
        <f t="shared" si="4"/>
        <v>1</v>
      </c>
      <c r="U128" s="57" t="s">
        <v>174</v>
      </c>
      <c r="V128" s="57">
        <f t="shared" si="5"/>
        <v>5</v>
      </c>
      <c r="W128" s="57" t="s">
        <v>174</v>
      </c>
      <c r="X128" s="57">
        <f t="shared" si="6"/>
        <v>5</v>
      </c>
      <c r="Y128" s="57" t="s">
        <v>230</v>
      </c>
      <c r="Z128" s="57" t="s">
        <v>205</v>
      </c>
      <c r="AA128" s="61" t="s">
        <v>532</v>
      </c>
      <c r="AB128" s="45"/>
      <c r="AC128" s="45"/>
      <c r="AD128" s="72" t="s">
        <v>172</v>
      </c>
      <c r="AE128" s="72" t="s">
        <v>172</v>
      </c>
      <c r="AF128" s="72" t="s">
        <v>172</v>
      </c>
      <c r="AG128" s="72" t="s">
        <v>784</v>
      </c>
      <c r="AH128" s="60">
        <v>45882</v>
      </c>
      <c r="AI128" s="72" t="s">
        <v>172</v>
      </c>
      <c r="AJ128" s="57" t="s">
        <v>232</v>
      </c>
      <c r="AK128" s="57" t="s">
        <v>232</v>
      </c>
      <c r="AL128" s="57" t="s">
        <v>172</v>
      </c>
      <c r="AM128" s="57" t="s">
        <v>172</v>
      </c>
      <c r="AN128" s="93" t="s">
        <v>172</v>
      </c>
    </row>
    <row r="129" spans="2:40" ht="345" x14ac:dyDescent="0.25">
      <c r="B129" s="56">
        <v>122</v>
      </c>
      <c r="C129" s="57" t="s">
        <v>211</v>
      </c>
      <c r="D129" s="57" t="s">
        <v>77</v>
      </c>
      <c r="E129" s="58" t="s">
        <v>172</v>
      </c>
      <c r="F129" s="57" t="s">
        <v>159</v>
      </c>
      <c r="G129" s="57" t="s">
        <v>78</v>
      </c>
      <c r="H129" s="64" t="s">
        <v>541</v>
      </c>
      <c r="I129" s="64" t="s">
        <v>172</v>
      </c>
      <c r="J129" s="64" t="s">
        <v>541</v>
      </c>
      <c r="K129" s="71" t="s">
        <v>542</v>
      </c>
      <c r="L129" s="57" t="s">
        <v>78</v>
      </c>
      <c r="M129" s="60" t="s">
        <v>228</v>
      </c>
      <c r="N129" s="60" t="s">
        <v>172</v>
      </c>
      <c r="O129" s="57" t="s">
        <v>78</v>
      </c>
      <c r="P129" s="61" t="s">
        <v>163</v>
      </c>
      <c r="Q129" s="62" t="s">
        <v>164</v>
      </c>
      <c r="R129" s="61" t="s">
        <v>165</v>
      </c>
      <c r="S129" s="57" t="s">
        <v>166</v>
      </c>
      <c r="T129" s="63">
        <f t="shared" si="4"/>
        <v>1</v>
      </c>
      <c r="U129" s="57" t="s">
        <v>174</v>
      </c>
      <c r="V129" s="57">
        <f t="shared" si="5"/>
        <v>5</v>
      </c>
      <c r="W129" s="57" t="s">
        <v>174</v>
      </c>
      <c r="X129" s="57">
        <f t="shared" si="6"/>
        <v>5</v>
      </c>
      <c r="Y129" s="57" t="s">
        <v>230</v>
      </c>
      <c r="Z129" s="57" t="s">
        <v>205</v>
      </c>
      <c r="AA129" s="61" t="s">
        <v>532</v>
      </c>
      <c r="AB129" s="45"/>
      <c r="AC129" s="45"/>
      <c r="AD129" s="72" t="s">
        <v>172</v>
      </c>
      <c r="AE129" s="72" t="s">
        <v>172</v>
      </c>
      <c r="AF129" s="72" t="s">
        <v>172</v>
      </c>
      <c r="AG129" s="72" t="s">
        <v>784</v>
      </c>
      <c r="AH129" s="60">
        <v>45882</v>
      </c>
      <c r="AI129" s="72" t="s">
        <v>172</v>
      </c>
      <c r="AJ129" s="57" t="s">
        <v>232</v>
      </c>
      <c r="AK129" s="57" t="s">
        <v>232</v>
      </c>
      <c r="AL129" s="57" t="s">
        <v>172</v>
      </c>
      <c r="AM129" s="57" t="s">
        <v>172</v>
      </c>
      <c r="AN129" s="93" t="s">
        <v>172</v>
      </c>
    </row>
    <row r="130" spans="2:40" ht="331.2" x14ac:dyDescent="0.25">
      <c r="B130" s="56">
        <v>123</v>
      </c>
      <c r="C130" s="57" t="s">
        <v>211</v>
      </c>
      <c r="D130" s="57" t="s">
        <v>80</v>
      </c>
      <c r="E130" s="58" t="s">
        <v>172</v>
      </c>
      <c r="F130" s="57" t="s">
        <v>159</v>
      </c>
      <c r="G130" s="57" t="s">
        <v>78</v>
      </c>
      <c r="H130" s="64" t="s">
        <v>543</v>
      </c>
      <c r="I130" s="64" t="s">
        <v>544</v>
      </c>
      <c r="J130" s="64" t="s">
        <v>544</v>
      </c>
      <c r="K130" s="71" t="s">
        <v>545</v>
      </c>
      <c r="L130" s="57" t="s">
        <v>78</v>
      </c>
      <c r="M130" s="60" t="s">
        <v>228</v>
      </c>
      <c r="N130" s="60" t="s">
        <v>172</v>
      </c>
      <c r="O130" s="57" t="s">
        <v>78</v>
      </c>
      <c r="P130" s="61" t="s">
        <v>163</v>
      </c>
      <c r="Q130" s="62" t="s">
        <v>164</v>
      </c>
      <c r="R130" s="61" t="s">
        <v>165</v>
      </c>
      <c r="S130" s="57" t="s">
        <v>166</v>
      </c>
      <c r="T130" s="63">
        <f t="shared" si="4"/>
        <v>1</v>
      </c>
      <c r="U130" s="57" t="s">
        <v>174</v>
      </c>
      <c r="V130" s="57">
        <f t="shared" si="5"/>
        <v>5</v>
      </c>
      <c r="W130" s="57" t="s">
        <v>174</v>
      </c>
      <c r="X130" s="57">
        <f t="shared" si="6"/>
        <v>5</v>
      </c>
      <c r="Y130" s="57" t="s">
        <v>230</v>
      </c>
      <c r="Z130" s="57" t="s">
        <v>175</v>
      </c>
      <c r="AA130" s="61" t="s">
        <v>546</v>
      </c>
      <c r="AB130" s="45"/>
      <c r="AC130" s="45"/>
      <c r="AD130" s="72" t="s">
        <v>172</v>
      </c>
      <c r="AE130" s="72" t="s">
        <v>172</v>
      </c>
      <c r="AF130" s="72" t="s">
        <v>172</v>
      </c>
      <c r="AG130" s="72" t="s">
        <v>784</v>
      </c>
      <c r="AH130" s="60">
        <v>45882</v>
      </c>
      <c r="AI130" s="72" t="s">
        <v>172</v>
      </c>
      <c r="AJ130" s="57" t="s">
        <v>785</v>
      </c>
      <c r="AK130" s="57" t="s">
        <v>232</v>
      </c>
      <c r="AL130" s="57" t="s">
        <v>786</v>
      </c>
      <c r="AM130" s="57" t="s">
        <v>172</v>
      </c>
      <c r="AN130" s="93" t="s">
        <v>172</v>
      </c>
    </row>
    <row r="131" spans="2:40" ht="289.8" x14ac:dyDescent="0.25">
      <c r="B131" s="56">
        <v>124</v>
      </c>
      <c r="C131" s="57" t="s">
        <v>211</v>
      </c>
      <c r="D131" s="57" t="s">
        <v>80</v>
      </c>
      <c r="E131" s="58" t="s">
        <v>172</v>
      </c>
      <c r="F131" s="57" t="s">
        <v>159</v>
      </c>
      <c r="G131" s="57" t="s">
        <v>78</v>
      </c>
      <c r="H131" s="64" t="s">
        <v>543</v>
      </c>
      <c r="I131" s="64" t="s">
        <v>547</v>
      </c>
      <c r="J131" s="64" t="s">
        <v>547</v>
      </c>
      <c r="K131" s="71" t="s">
        <v>548</v>
      </c>
      <c r="L131" s="57" t="s">
        <v>78</v>
      </c>
      <c r="M131" s="60" t="s">
        <v>228</v>
      </c>
      <c r="N131" s="60" t="s">
        <v>172</v>
      </c>
      <c r="O131" s="57" t="s">
        <v>78</v>
      </c>
      <c r="P131" s="61" t="s">
        <v>163</v>
      </c>
      <c r="Q131" s="62" t="s">
        <v>164</v>
      </c>
      <c r="R131" s="61" t="s">
        <v>165</v>
      </c>
      <c r="S131" s="57" t="s">
        <v>166</v>
      </c>
      <c r="T131" s="63">
        <f t="shared" si="4"/>
        <v>1</v>
      </c>
      <c r="U131" s="57" t="s">
        <v>174</v>
      </c>
      <c r="V131" s="57">
        <f t="shared" si="5"/>
        <v>5</v>
      </c>
      <c r="W131" s="57" t="s">
        <v>174</v>
      </c>
      <c r="X131" s="57">
        <f t="shared" si="6"/>
        <v>5</v>
      </c>
      <c r="Y131" s="57" t="str">
        <f t="shared" si="7"/>
        <v>ALTA</v>
      </c>
      <c r="Z131" s="57" t="s">
        <v>175</v>
      </c>
      <c r="AA131" s="61" t="s">
        <v>546</v>
      </c>
      <c r="AB131" s="45"/>
      <c r="AC131" s="45"/>
      <c r="AD131" s="72" t="s">
        <v>172</v>
      </c>
      <c r="AE131" s="72" t="s">
        <v>172</v>
      </c>
      <c r="AF131" s="72" t="s">
        <v>172</v>
      </c>
      <c r="AG131" s="72" t="s">
        <v>784</v>
      </c>
      <c r="AH131" s="60">
        <v>45882</v>
      </c>
      <c r="AI131" s="72" t="s">
        <v>172</v>
      </c>
      <c r="AJ131" s="57" t="s">
        <v>785</v>
      </c>
      <c r="AK131" s="57" t="s">
        <v>232</v>
      </c>
      <c r="AL131" s="57" t="s">
        <v>786</v>
      </c>
      <c r="AM131" s="57" t="s">
        <v>172</v>
      </c>
      <c r="AN131" s="93" t="s">
        <v>172</v>
      </c>
    </row>
    <row r="132" spans="2:40" ht="317.39999999999998" x14ac:dyDescent="0.25">
      <c r="B132" s="56">
        <v>125</v>
      </c>
      <c r="C132" s="57" t="s">
        <v>211</v>
      </c>
      <c r="D132" s="57" t="s">
        <v>80</v>
      </c>
      <c r="E132" s="58" t="s">
        <v>172</v>
      </c>
      <c r="F132" s="57" t="s">
        <v>159</v>
      </c>
      <c r="G132" s="57" t="s">
        <v>78</v>
      </c>
      <c r="H132" s="64" t="s">
        <v>543</v>
      </c>
      <c r="I132" s="64" t="s">
        <v>549</v>
      </c>
      <c r="J132" s="64" t="s">
        <v>549</v>
      </c>
      <c r="K132" s="71" t="s">
        <v>550</v>
      </c>
      <c r="L132" s="57" t="s">
        <v>78</v>
      </c>
      <c r="M132" s="60" t="s">
        <v>228</v>
      </c>
      <c r="N132" s="60" t="s">
        <v>172</v>
      </c>
      <c r="O132" s="57" t="s">
        <v>78</v>
      </c>
      <c r="P132" s="61" t="s">
        <v>163</v>
      </c>
      <c r="Q132" s="62" t="s">
        <v>164</v>
      </c>
      <c r="R132" s="61" t="s">
        <v>165</v>
      </c>
      <c r="S132" s="57" t="s">
        <v>166</v>
      </c>
      <c r="T132" s="63">
        <f t="shared" si="4"/>
        <v>1</v>
      </c>
      <c r="U132" s="57" t="s">
        <v>174</v>
      </c>
      <c r="V132" s="57">
        <f t="shared" si="5"/>
        <v>5</v>
      </c>
      <c r="W132" s="57" t="s">
        <v>174</v>
      </c>
      <c r="X132" s="57">
        <f t="shared" si="6"/>
        <v>5</v>
      </c>
      <c r="Y132" s="57" t="str">
        <f t="shared" si="7"/>
        <v>ALTA</v>
      </c>
      <c r="Z132" s="57" t="s">
        <v>175</v>
      </c>
      <c r="AA132" s="61" t="s">
        <v>546</v>
      </c>
      <c r="AB132" s="45"/>
      <c r="AC132" s="45"/>
      <c r="AD132" s="72" t="s">
        <v>172</v>
      </c>
      <c r="AE132" s="72" t="s">
        <v>172</v>
      </c>
      <c r="AF132" s="72" t="s">
        <v>172</v>
      </c>
      <c r="AG132" s="72" t="s">
        <v>784</v>
      </c>
      <c r="AH132" s="60">
        <v>45882</v>
      </c>
      <c r="AI132" s="72" t="s">
        <v>172</v>
      </c>
      <c r="AJ132" s="57" t="s">
        <v>785</v>
      </c>
      <c r="AK132" s="57" t="s">
        <v>232</v>
      </c>
      <c r="AL132" s="57" t="s">
        <v>786</v>
      </c>
      <c r="AM132" s="57" t="s">
        <v>172</v>
      </c>
      <c r="AN132" s="93" t="s">
        <v>172</v>
      </c>
    </row>
    <row r="133" spans="2:40" ht="262.2" x14ac:dyDescent="0.25">
      <c r="B133" s="56">
        <v>126</v>
      </c>
      <c r="C133" s="57" t="s">
        <v>211</v>
      </c>
      <c r="D133" s="57" t="s">
        <v>77</v>
      </c>
      <c r="E133" s="58" t="s">
        <v>551</v>
      </c>
      <c r="F133" s="57" t="s">
        <v>159</v>
      </c>
      <c r="G133" s="57" t="s">
        <v>78</v>
      </c>
      <c r="H133" s="64" t="s">
        <v>552</v>
      </c>
      <c r="I133" s="64" t="s">
        <v>172</v>
      </c>
      <c r="J133" s="64" t="s">
        <v>552</v>
      </c>
      <c r="K133" s="71" t="s">
        <v>553</v>
      </c>
      <c r="L133" s="57" t="s">
        <v>78</v>
      </c>
      <c r="M133" s="60" t="s">
        <v>228</v>
      </c>
      <c r="N133" s="60" t="s">
        <v>172</v>
      </c>
      <c r="O133" s="57" t="s">
        <v>78</v>
      </c>
      <c r="P133" s="61" t="s">
        <v>163</v>
      </c>
      <c r="Q133" s="62" t="s">
        <v>164</v>
      </c>
      <c r="R133" s="61" t="s">
        <v>165</v>
      </c>
      <c r="S133" s="57" t="s">
        <v>166</v>
      </c>
      <c r="T133" s="63">
        <f t="shared" si="4"/>
        <v>1</v>
      </c>
      <c r="U133" s="57" t="s">
        <v>174</v>
      </c>
      <c r="V133" s="57">
        <f t="shared" si="5"/>
        <v>5</v>
      </c>
      <c r="W133" s="57" t="s">
        <v>174</v>
      </c>
      <c r="X133" s="57">
        <f t="shared" si="6"/>
        <v>5</v>
      </c>
      <c r="Y133" s="57" t="str">
        <f t="shared" si="7"/>
        <v>ALTA</v>
      </c>
      <c r="Z133" s="57" t="s">
        <v>205</v>
      </c>
      <c r="AA133" s="61" t="s">
        <v>532</v>
      </c>
      <c r="AB133" s="45"/>
      <c r="AC133" s="45"/>
      <c r="AD133" s="72" t="s">
        <v>172</v>
      </c>
      <c r="AE133" s="72" t="s">
        <v>172</v>
      </c>
      <c r="AF133" s="72" t="s">
        <v>172</v>
      </c>
      <c r="AG133" s="72" t="s">
        <v>784</v>
      </c>
      <c r="AH133" s="60">
        <v>45882</v>
      </c>
      <c r="AI133" s="72" t="s">
        <v>172</v>
      </c>
      <c r="AJ133" s="57" t="s">
        <v>232</v>
      </c>
      <c r="AK133" s="57" t="s">
        <v>232</v>
      </c>
      <c r="AL133" s="57" t="s">
        <v>172</v>
      </c>
      <c r="AM133" s="57" t="s">
        <v>172</v>
      </c>
      <c r="AN133" s="93" t="s">
        <v>172</v>
      </c>
    </row>
    <row r="134" spans="2:40" ht="303.60000000000002" x14ac:dyDescent="0.25">
      <c r="B134" s="56">
        <v>127</v>
      </c>
      <c r="C134" s="57" t="s">
        <v>211</v>
      </c>
      <c r="D134" s="57" t="s">
        <v>79</v>
      </c>
      <c r="E134" s="58" t="s">
        <v>554</v>
      </c>
      <c r="F134" s="57" t="s">
        <v>159</v>
      </c>
      <c r="G134" s="57" t="s">
        <v>78</v>
      </c>
      <c r="H134" s="64" t="s">
        <v>555</v>
      </c>
      <c r="I134" s="64" t="s">
        <v>556</v>
      </c>
      <c r="J134" s="64" t="s">
        <v>556</v>
      </c>
      <c r="K134" s="71" t="s">
        <v>557</v>
      </c>
      <c r="L134" s="57" t="s">
        <v>78</v>
      </c>
      <c r="M134" s="60">
        <v>45657</v>
      </c>
      <c r="N134" s="60">
        <v>45722</v>
      </c>
      <c r="O134" s="57" t="s">
        <v>78</v>
      </c>
      <c r="P134" s="61" t="s">
        <v>163</v>
      </c>
      <c r="Q134" s="62" t="s">
        <v>164</v>
      </c>
      <c r="R134" s="61" t="s">
        <v>165</v>
      </c>
      <c r="S134" s="57" t="s">
        <v>196</v>
      </c>
      <c r="T134" s="63">
        <f t="shared" si="4"/>
        <v>3</v>
      </c>
      <c r="U134" s="57" t="s">
        <v>174</v>
      </c>
      <c r="V134" s="57">
        <f t="shared" si="5"/>
        <v>5</v>
      </c>
      <c r="W134" s="57" t="s">
        <v>174</v>
      </c>
      <c r="X134" s="57">
        <f t="shared" si="6"/>
        <v>5</v>
      </c>
      <c r="Y134" s="57" t="str">
        <f t="shared" si="7"/>
        <v>ALTA</v>
      </c>
      <c r="Z134" s="57" t="s">
        <v>175</v>
      </c>
      <c r="AA134" s="67" t="s">
        <v>192</v>
      </c>
      <c r="AB134" s="45"/>
      <c r="AC134" s="45"/>
      <c r="AD134" s="72" t="s">
        <v>785</v>
      </c>
      <c r="AE134" s="94" t="s">
        <v>831</v>
      </c>
      <c r="AF134" s="94" t="s">
        <v>832</v>
      </c>
      <c r="AG134" s="72" t="s">
        <v>794</v>
      </c>
      <c r="AH134" s="60">
        <v>45882</v>
      </c>
      <c r="AI134" s="72" t="s">
        <v>172</v>
      </c>
      <c r="AJ134" s="57" t="s">
        <v>785</v>
      </c>
      <c r="AK134" s="57" t="s">
        <v>232</v>
      </c>
      <c r="AL134" s="57" t="s">
        <v>798</v>
      </c>
      <c r="AM134" s="57" t="s">
        <v>172</v>
      </c>
      <c r="AN134" s="93" t="s">
        <v>172</v>
      </c>
    </row>
    <row r="135" spans="2:40" ht="303.60000000000002" x14ac:dyDescent="0.25">
      <c r="B135" s="56">
        <v>128</v>
      </c>
      <c r="C135" s="57" t="s">
        <v>211</v>
      </c>
      <c r="D135" s="57" t="s">
        <v>79</v>
      </c>
      <c r="E135" s="58" t="s">
        <v>554</v>
      </c>
      <c r="F135" s="57" t="s">
        <v>159</v>
      </c>
      <c r="G135" s="57" t="s">
        <v>78</v>
      </c>
      <c r="H135" s="64" t="s">
        <v>555</v>
      </c>
      <c r="I135" s="64" t="s">
        <v>558</v>
      </c>
      <c r="J135" s="64" t="s">
        <v>558</v>
      </c>
      <c r="K135" s="71" t="s">
        <v>559</v>
      </c>
      <c r="L135" s="57" t="s">
        <v>78</v>
      </c>
      <c r="M135" s="60">
        <v>45657</v>
      </c>
      <c r="N135" s="60">
        <v>45722</v>
      </c>
      <c r="O135" s="57" t="s">
        <v>78</v>
      </c>
      <c r="P135" s="61" t="s">
        <v>163</v>
      </c>
      <c r="Q135" s="62" t="s">
        <v>164</v>
      </c>
      <c r="R135" s="61" t="s">
        <v>165</v>
      </c>
      <c r="S135" s="57" t="s">
        <v>196</v>
      </c>
      <c r="T135" s="63">
        <f t="shared" si="4"/>
        <v>3</v>
      </c>
      <c r="U135" s="57" t="s">
        <v>174</v>
      </c>
      <c r="V135" s="57">
        <f t="shared" si="5"/>
        <v>5</v>
      </c>
      <c r="W135" s="57" t="s">
        <v>174</v>
      </c>
      <c r="X135" s="57">
        <f t="shared" si="6"/>
        <v>5</v>
      </c>
      <c r="Y135" s="57" t="str">
        <f t="shared" si="7"/>
        <v>ALTA</v>
      </c>
      <c r="Z135" s="57" t="s">
        <v>175</v>
      </c>
      <c r="AA135" s="67" t="s">
        <v>192</v>
      </c>
      <c r="AB135" s="45"/>
      <c r="AC135" s="45"/>
      <c r="AD135" s="72" t="s">
        <v>785</v>
      </c>
      <c r="AE135" s="94" t="s">
        <v>831</v>
      </c>
      <c r="AF135" s="94" t="s">
        <v>832</v>
      </c>
      <c r="AG135" s="72" t="s">
        <v>794</v>
      </c>
      <c r="AH135" s="60">
        <v>45882</v>
      </c>
      <c r="AI135" s="72" t="s">
        <v>172</v>
      </c>
      <c r="AJ135" s="57" t="s">
        <v>785</v>
      </c>
      <c r="AK135" s="57" t="s">
        <v>232</v>
      </c>
      <c r="AL135" s="57" t="s">
        <v>798</v>
      </c>
      <c r="AM135" s="57" t="s">
        <v>172</v>
      </c>
      <c r="AN135" s="93" t="s">
        <v>172</v>
      </c>
    </row>
    <row r="136" spans="2:40" ht="303.60000000000002" x14ac:dyDescent="0.25">
      <c r="B136" s="56">
        <v>129</v>
      </c>
      <c r="C136" s="57" t="s">
        <v>211</v>
      </c>
      <c r="D136" s="57" t="s">
        <v>79</v>
      </c>
      <c r="E136" s="58" t="s">
        <v>554</v>
      </c>
      <c r="F136" s="57" t="s">
        <v>159</v>
      </c>
      <c r="G136" s="57" t="s">
        <v>78</v>
      </c>
      <c r="H136" s="64" t="s">
        <v>555</v>
      </c>
      <c r="I136" s="64" t="s">
        <v>560</v>
      </c>
      <c r="J136" s="64" t="s">
        <v>560</v>
      </c>
      <c r="K136" s="71" t="s">
        <v>561</v>
      </c>
      <c r="L136" s="57" t="s">
        <v>78</v>
      </c>
      <c r="M136" s="60">
        <v>45657</v>
      </c>
      <c r="N136" s="60">
        <v>45722</v>
      </c>
      <c r="O136" s="57" t="s">
        <v>78</v>
      </c>
      <c r="P136" s="61" t="s">
        <v>163</v>
      </c>
      <c r="Q136" s="62" t="s">
        <v>164</v>
      </c>
      <c r="R136" s="61" t="s">
        <v>165</v>
      </c>
      <c r="S136" s="57" t="s">
        <v>196</v>
      </c>
      <c r="T136" s="63">
        <f t="shared" si="4"/>
        <v>3</v>
      </c>
      <c r="U136" s="57" t="s">
        <v>174</v>
      </c>
      <c r="V136" s="57">
        <f t="shared" si="5"/>
        <v>5</v>
      </c>
      <c r="W136" s="57" t="s">
        <v>174</v>
      </c>
      <c r="X136" s="57">
        <f t="shared" si="6"/>
        <v>5</v>
      </c>
      <c r="Y136" s="57" t="str">
        <f t="shared" si="7"/>
        <v>ALTA</v>
      </c>
      <c r="Z136" s="57" t="s">
        <v>175</v>
      </c>
      <c r="AA136" s="67" t="s">
        <v>192</v>
      </c>
      <c r="AB136" s="45"/>
      <c r="AC136" s="45"/>
      <c r="AD136" s="72" t="s">
        <v>785</v>
      </c>
      <c r="AE136" s="94" t="s">
        <v>831</v>
      </c>
      <c r="AF136" s="94" t="s">
        <v>832</v>
      </c>
      <c r="AG136" s="72" t="s">
        <v>794</v>
      </c>
      <c r="AH136" s="60">
        <v>45882</v>
      </c>
      <c r="AI136" s="72" t="s">
        <v>172</v>
      </c>
      <c r="AJ136" s="57" t="s">
        <v>785</v>
      </c>
      <c r="AK136" s="57" t="s">
        <v>232</v>
      </c>
      <c r="AL136" s="57" t="s">
        <v>798</v>
      </c>
      <c r="AM136" s="57" t="s">
        <v>172</v>
      </c>
      <c r="AN136" s="93" t="s">
        <v>172</v>
      </c>
    </row>
    <row r="137" spans="2:40" ht="248.4" x14ac:dyDescent="0.25">
      <c r="B137" s="56">
        <v>130</v>
      </c>
      <c r="C137" s="57" t="s">
        <v>211</v>
      </c>
      <c r="D137" s="57" t="s">
        <v>77</v>
      </c>
      <c r="E137" s="58" t="s">
        <v>172</v>
      </c>
      <c r="F137" s="57" t="s">
        <v>159</v>
      </c>
      <c r="G137" s="57" t="s">
        <v>78</v>
      </c>
      <c r="H137" s="64" t="s">
        <v>562</v>
      </c>
      <c r="I137" s="64" t="s">
        <v>172</v>
      </c>
      <c r="J137" s="64" t="s">
        <v>562</v>
      </c>
      <c r="K137" s="71" t="s">
        <v>563</v>
      </c>
      <c r="L137" s="57" t="s">
        <v>78</v>
      </c>
      <c r="M137" s="60">
        <v>45657</v>
      </c>
      <c r="N137" s="60" t="s">
        <v>172</v>
      </c>
      <c r="O137" s="57" t="s">
        <v>78</v>
      </c>
      <c r="P137" s="61" t="s">
        <v>163</v>
      </c>
      <c r="Q137" s="62" t="s">
        <v>164</v>
      </c>
      <c r="R137" s="61" t="s">
        <v>165</v>
      </c>
      <c r="S137" s="57" t="s">
        <v>166</v>
      </c>
      <c r="T137" s="63">
        <f t="shared" si="4"/>
        <v>1</v>
      </c>
      <c r="U137" s="57" t="s">
        <v>174</v>
      </c>
      <c r="V137" s="57">
        <f t="shared" si="5"/>
        <v>5</v>
      </c>
      <c r="W137" s="57" t="s">
        <v>174</v>
      </c>
      <c r="X137" s="57">
        <f t="shared" si="6"/>
        <v>5</v>
      </c>
      <c r="Y137" s="57" t="str">
        <f t="shared" si="7"/>
        <v>ALTA</v>
      </c>
      <c r="Z137" s="57" t="s">
        <v>168</v>
      </c>
      <c r="AA137" s="67" t="s">
        <v>201</v>
      </c>
      <c r="AB137" s="45"/>
      <c r="AC137" s="45"/>
      <c r="AD137" s="72" t="s">
        <v>172</v>
      </c>
      <c r="AE137" s="94" t="s">
        <v>172</v>
      </c>
      <c r="AF137" s="94" t="s">
        <v>172</v>
      </c>
      <c r="AG137" s="72" t="s">
        <v>784</v>
      </c>
      <c r="AH137" s="60">
        <v>45882</v>
      </c>
      <c r="AI137" s="72" t="s">
        <v>172</v>
      </c>
      <c r="AJ137" s="57" t="s">
        <v>232</v>
      </c>
      <c r="AK137" s="57" t="s">
        <v>232</v>
      </c>
      <c r="AL137" s="57" t="s">
        <v>172</v>
      </c>
      <c r="AM137" s="57" t="s">
        <v>172</v>
      </c>
      <c r="AN137" s="93" t="s">
        <v>172</v>
      </c>
    </row>
    <row r="138" spans="2:40" ht="124.2" x14ac:dyDescent="0.25">
      <c r="B138" s="56">
        <v>131</v>
      </c>
      <c r="C138" s="57" t="s">
        <v>211</v>
      </c>
      <c r="D138" s="57" t="s">
        <v>80</v>
      </c>
      <c r="E138" s="58" t="s">
        <v>172</v>
      </c>
      <c r="F138" s="57" t="s">
        <v>159</v>
      </c>
      <c r="G138" s="57" t="s">
        <v>78</v>
      </c>
      <c r="H138" s="64" t="s">
        <v>564</v>
      </c>
      <c r="I138" s="64" t="s">
        <v>172</v>
      </c>
      <c r="J138" s="64" t="s">
        <v>564</v>
      </c>
      <c r="K138" s="71" t="s">
        <v>565</v>
      </c>
      <c r="L138" s="57" t="s">
        <v>78</v>
      </c>
      <c r="M138" s="60" t="s">
        <v>228</v>
      </c>
      <c r="N138" s="60" t="s">
        <v>172</v>
      </c>
      <c r="O138" s="57" t="s">
        <v>78</v>
      </c>
      <c r="P138" s="61" t="s">
        <v>163</v>
      </c>
      <c r="Q138" s="62" t="s">
        <v>164</v>
      </c>
      <c r="R138" s="61" t="s">
        <v>165</v>
      </c>
      <c r="S138" s="57" t="s">
        <v>166</v>
      </c>
      <c r="T138" s="63">
        <f t="shared" si="4"/>
        <v>1</v>
      </c>
      <c r="U138" s="57" t="s">
        <v>174</v>
      </c>
      <c r="V138" s="57">
        <f t="shared" si="5"/>
        <v>5</v>
      </c>
      <c r="W138" s="57" t="s">
        <v>174</v>
      </c>
      <c r="X138" s="57">
        <f t="shared" si="6"/>
        <v>5</v>
      </c>
      <c r="Y138" s="57" t="str">
        <f t="shared" si="7"/>
        <v>ALTA</v>
      </c>
      <c r="Z138" s="57" t="s">
        <v>205</v>
      </c>
      <c r="AA138" s="61" t="s">
        <v>532</v>
      </c>
      <c r="AB138" s="45"/>
      <c r="AC138" s="45"/>
      <c r="AD138" s="72" t="s">
        <v>172</v>
      </c>
      <c r="AE138" s="72" t="s">
        <v>172</v>
      </c>
      <c r="AF138" s="72" t="s">
        <v>172</v>
      </c>
      <c r="AG138" s="72" t="s">
        <v>784</v>
      </c>
      <c r="AH138" s="60">
        <v>45882</v>
      </c>
      <c r="AI138" s="72" t="s">
        <v>172</v>
      </c>
      <c r="AJ138" s="57" t="s">
        <v>785</v>
      </c>
      <c r="AK138" s="57" t="s">
        <v>232</v>
      </c>
      <c r="AL138" s="57" t="s">
        <v>786</v>
      </c>
      <c r="AM138" s="57" t="s">
        <v>172</v>
      </c>
      <c r="AN138" s="93" t="s">
        <v>172</v>
      </c>
    </row>
    <row r="139" spans="2:40" ht="165.6" x14ac:dyDescent="0.25">
      <c r="B139" s="56">
        <v>132</v>
      </c>
      <c r="C139" s="57" t="s">
        <v>211</v>
      </c>
      <c r="D139" s="57" t="s">
        <v>79</v>
      </c>
      <c r="E139" s="58" t="s">
        <v>566</v>
      </c>
      <c r="F139" s="57" t="s">
        <v>159</v>
      </c>
      <c r="G139" s="57" t="s">
        <v>78</v>
      </c>
      <c r="H139" s="64" t="s">
        <v>567</v>
      </c>
      <c r="I139" s="64" t="s">
        <v>568</v>
      </c>
      <c r="J139" s="64" t="s">
        <v>568</v>
      </c>
      <c r="K139" s="71" t="s">
        <v>569</v>
      </c>
      <c r="L139" s="57" t="s">
        <v>78</v>
      </c>
      <c r="M139" s="60">
        <v>45657</v>
      </c>
      <c r="N139" s="60">
        <v>45950</v>
      </c>
      <c r="O139" s="57" t="s">
        <v>78</v>
      </c>
      <c r="P139" s="61" t="s">
        <v>163</v>
      </c>
      <c r="Q139" s="62" t="s">
        <v>164</v>
      </c>
      <c r="R139" s="61" t="s">
        <v>165</v>
      </c>
      <c r="S139" s="57" t="s">
        <v>166</v>
      </c>
      <c r="T139" s="63">
        <f t="shared" si="4"/>
        <v>1</v>
      </c>
      <c r="U139" s="57" t="s">
        <v>167</v>
      </c>
      <c r="V139" s="57">
        <f t="shared" si="5"/>
        <v>3</v>
      </c>
      <c r="W139" s="57" t="s">
        <v>167</v>
      </c>
      <c r="X139" s="57">
        <f t="shared" si="6"/>
        <v>3</v>
      </c>
      <c r="Y139" s="57" t="str">
        <f t="shared" si="7"/>
        <v>MEDIA</v>
      </c>
      <c r="Z139" s="57" t="s">
        <v>168</v>
      </c>
      <c r="AA139" s="61" t="s">
        <v>527</v>
      </c>
      <c r="AB139" s="45"/>
      <c r="AC139" s="45"/>
      <c r="AD139" s="72" t="s">
        <v>172</v>
      </c>
      <c r="AE139" s="72" t="s">
        <v>172</v>
      </c>
      <c r="AF139" s="72" t="s">
        <v>172</v>
      </c>
      <c r="AG139" s="72" t="s">
        <v>784</v>
      </c>
      <c r="AH139" s="60">
        <v>45882</v>
      </c>
      <c r="AI139" s="72" t="s">
        <v>172</v>
      </c>
      <c r="AJ139" s="57" t="s">
        <v>232</v>
      </c>
      <c r="AK139" s="57" t="s">
        <v>232</v>
      </c>
      <c r="AL139" s="57" t="s">
        <v>172</v>
      </c>
      <c r="AM139" s="57" t="s">
        <v>172</v>
      </c>
      <c r="AN139" s="93" t="s">
        <v>172</v>
      </c>
    </row>
    <row r="140" spans="2:40" ht="151.80000000000001" x14ac:dyDescent="0.25">
      <c r="B140" s="56">
        <v>133</v>
      </c>
      <c r="C140" s="57" t="s">
        <v>211</v>
      </c>
      <c r="D140" s="57" t="s">
        <v>79</v>
      </c>
      <c r="E140" s="58" t="s">
        <v>570</v>
      </c>
      <c r="F140" s="57" t="s">
        <v>159</v>
      </c>
      <c r="G140" s="57" t="s">
        <v>78</v>
      </c>
      <c r="H140" s="64" t="s">
        <v>567</v>
      </c>
      <c r="I140" s="64" t="s">
        <v>571</v>
      </c>
      <c r="J140" s="64" t="s">
        <v>571</v>
      </c>
      <c r="K140" s="71" t="s">
        <v>572</v>
      </c>
      <c r="L140" s="57" t="s">
        <v>78</v>
      </c>
      <c r="M140" s="60">
        <v>45657</v>
      </c>
      <c r="N140" s="60">
        <v>45396</v>
      </c>
      <c r="O140" s="57" t="s">
        <v>78</v>
      </c>
      <c r="P140" s="61" t="s">
        <v>163</v>
      </c>
      <c r="Q140" s="62" t="s">
        <v>164</v>
      </c>
      <c r="R140" s="61" t="s">
        <v>165</v>
      </c>
      <c r="S140" s="57" t="s">
        <v>166</v>
      </c>
      <c r="T140" s="63">
        <f t="shared" si="4"/>
        <v>1</v>
      </c>
      <c r="U140" s="57" t="s">
        <v>167</v>
      </c>
      <c r="V140" s="57">
        <f t="shared" si="5"/>
        <v>3</v>
      </c>
      <c r="W140" s="57" t="s">
        <v>167</v>
      </c>
      <c r="X140" s="57">
        <f t="shared" si="6"/>
        <v>3</v>
      </c>
      <c r="Y140" s="57" t="str">
        <f t="shared" si="7"/>
        <v>MEDIA</v>
      </c>
      <c r="Z140" s="57" t="s">
        <v>168</v>
      </c>
      <c r="AA140" s="61" t="s">
        <v>527</v>
      </c>
      <c r="AB140" s="45"/>
      <c r="AC140" s="45"/>
      <c r="AD140" s="72" t="s">
        <v>172</v>
      </c>
      <c r="AE140" s="72" t="s">
        <v>172</v>
      </c>
      <c r="AF140" s="72" t="s">
        <v>172</v>
      </c>
      <c r="AG140" s="72" t="s">
        <v>784</v>
      </c>
      <c r="AH140" s="60">
        <v>45882</v>
      </c>
      <c r="AI140" s="72" t="s">
        <v>172</v>
      </c>
      <c r="AJ140" s="57" t="s">
        <v>232</v>
      </c>
      <c r="AK140" s="57" t="s">
        <v>232</v>
      </c>
      <c r="AL140" s="57" t="s">
        <v>172</v>
      </c>
      <c r="AM140" s="57" t="s">
        <v>172</v>
      </c>
      <c r="AN140" s="93" t="s">
        <v>172</v>
      </c>
    </row>
    <row r="141" spans="2:40" ht="165.6" x14ac:dyDescent="0.25">
      <c r="B141" s="56">
        <v>134</v>
      </c>
      <c r="C141" s="57" t="s">
        <v>211</v>
      </c>
      <c r="D141" s="57" t="s">
        <v>79</v>
      </c>
      <c r="E141" s="58" t="s">
        <v>573</v>
      </c>
      <c r="F141" s="57" t="s">
        <v>159</v>
      </c>
      <c r="G141" s="57" t="s">
        <v>78</v>
      </c>
      <c r="H141" s="64" t="s">
        <v>567</v>
      </c>
      <c r="I141" s="64" t="s">
        <v>574</v>
      </c>
      <c r="J141" s="64" t="s">
        <v>574</v>
      </c>
      <c r="K141" s="71" t="s">
        <v>575</v>
      </c>
      <c r="L141" s="57" t="s">
        <v>78</v>
      </c>
      <c r="M141" s="60">
        <v>45657</v>
      </c>
      <c r="N141" s="60">
        <v>45623</v>
      </c>
      <c r="O141" s="57" t="s">
        <v>78</v>
      </c>
      <c r="P141" s="61" t="s">
        <v>163</v>
      </c>
      <c r="Q141" s="62" t="s">
        <v>164</v>
      </c>
      <c r="R141" s="61" t="s">
        <v>165</v>
      </c>
      <c r="S141" s="57" t="s">
        <v>166</v>
      </c>
      <c r="T141" s="63">
        <f t="shared" si="4"/>
        <v>1</v>
      </c>
      <c r="U141" s="57" t="s">
        <v>174</v>
      </c>
      <c r="V141" s="57">
        <f t="shared" si="5"/>
        <v>5</v>
      </c>
      <c r="W141" s="57" t="s">
        <v>174</v>
      </c>
      <c r="X141" s="57">
        <f t="shared" si="6"/>
        <v>5</v>
      </c>
      <c r="Y141" s="57" t="str">
        <f t="shared" si="7"/>
        <v>ALTA</v>
      </c>
      <c r="Z141" s="57" t="s">
        <v>175</v>
      </c>
      <c r="AA141" s="61" t="s">
        <v>576</v>
      </c>
      <c r="AB141" s="45"/>
      <c r="AC141" s="45"/>
      <c r="AD141" s="72" t="s">
        <v>172</v>
      </c>
      <c r="AE141" s="72" t="s">
        <v>172</v>
      </c>
      <c r="AF141" s="72" t="s">
        <v>172</v>
      </c>
      <c r="AG141" s="72" t="s">
        <v>784</v>
      </c>
      <c r="AH141" s="60">
        <v>45882</v>
      </c>
      <c r="AI141" s="72" t="s">
        <v>172</v>
      </c>
      <c r="AJ141" s="57" t="s">
        <v>232</v>
      </c>
      <c r="AK141" s="57" t="s">
        <v>232</v>
      </c>
      <c r="AL141" s="57" t="s">
        <v>172</v>
      </c>
      <c r="AM141" s="57" t="s">
        <v>172</v>
      </c>
      <c r="AN141" s="93" t="s">
        <v>172</v>
      </c>
    </row>
    <row r="142" spans="2:40" ht="165.6" x14ac:dyDescent="0.25">
      <c r="B142" s="56">
        <v>135</v>
      </c>
      <c r="C142" s="57" t="s">
        <v>211</v>
      </c>
      <c r="D142" s="57" t="s">
        <v>79</v>
      </c>
      <c r="E142" s="58" t="s">
        <v>577</v>
      </c>
      <c r="F142" s="57" t="s">
        <v>159</v>
      </c>
      <c r="G142" s="57" t="s">
        <v>78</v>
      </c>
      <c r="H142" s="64" t="s">
        <v>567</v>
      </c>
      <c r="I142" s="64" t="s">
        <v>578</v>
      </c>
      <c r="J142" s="64" t="s">
        <v>578</v>
      </c>
      <c r="K142" s="71" t="s">
        <v>579</v>
      </c>
      <c r="L142" s="57" t="s">
        <v>78</v>
      </c>
      <c r="M142" s="60">
        <v>45657</v>
      </c>
      <c r="N142" s="60">
        <v>45965</v>
      </c>
      <c r="O142" s="57" t="s">
        <v>78</v>
      </c>
      <c r="P142" s="61" t="s">
        <v>163</v>
      </c>
      <c r="Q142" s="62" t="s">
        <v>164</v>
      </c>
      <c r="R142" s="61" t="s">
        <v>165</v>
      </c>
      <c r="S142" s="57" t="s">
        <v>166</v>
      </c>
      <c r="T142" s="63">
        <f t="shared" si="4"/>
        <v>1</v>
      </c>
      <c r="U142" s="57" t="s">
        <v>167</v>
      </c>
      <c r="V142" s="57">
        <f t="shared" si="5"/>
        <v>3</v>
      </c>
      <c r="W142" s="57" t="s">
        <v>167</v>
      </c>
      <c r="X142" s="57">
        <f t="shared" si="6"/>
        <v>3</v>
      </c>
      <c r="Y142" s="57" t="str">
        <f t="shared" si="7"/>
        <v>MEDIA</v>
      </c>
      <c r="Z142" s="57" t="s">
        <v>168</v>
      </c>
      <c r="AA142" s="61" t="s">
        <v>527</v>
      </c>
      <c r="AB142" s="45"/>
      <c r="AC142" s="45"/>
      <c r="AD142" s="72" t="s">
        <v>172</v>
      </c>
      <c r="AE142" s="72" t="s">
        <v>172</v>
      </c>
      <c r="AF142" s="72" t="s">
        <v>172</v>
      </c>
      <c r="AG142" s="72" t="s">
        <v>784</v>
      </c>
      <c r="AH142" s="60">
        <v>45882</v>
      </c>
      <c r="AI142" s="72" t="s">
        <v>172</v>
      </c>
      <c r="AJ142" s="57" t="s">
        <v>232</v>
      </c>
      <c r="AK142" s="57" t="s">
        <v>232</v>
      </c>
      <c r="AL142" s="57" t="s">
        <v>172</v>
      </c>
      <c r="AM142" s="57" t="s">
        <v>172</v>
      </c>
      <c r="AN142" s="93" t="s">
        <v>172</v>
      </c>
    </row>
    <row r="143" spans="2:40" ht="165.6" x14ac:dyDescent="0.25">
      <c r="B143" s="56">
        <v>136</v>
      </c>
      <c r="C143" s="57" t="s">
        <v>211</v>
      </c>
      <c r="D143" s="57" t="s">
        <v>79</v>
      </c>
      <c r="E143" s="58" t="s">
        <v>577</v>
      </c>
      <c r="F143" s="57" t="s">
        <v>159</v>
      </c>
      <c r="G143" s="57" t="s">
        <v>78</v>
      </c>
      <c r="H143" s="64" t="s">
        <v>567</v>
      </c>
      <c r="I143" s="64" t="s">
        <v>580</v>
      </c>
      <c r="J143" s="64" t="s">
        <v>580</v>
      </c>
      <c r="K143" s="71" t="s">
        <v>581</v>
      </c>
      <c r="L143" s="57" t="s">
        <v>78</v>
      </c>
      <c r="M143" s="60">
        <v>45657</v>
      </c>
      <c r="N143" s="60">
        <v>45965</v>
      </c>
      <c r="O143" s="57" t="s">
        <v>78</v>
      </c>
      <c r="P143" s="61" t="s">
        <v>163</v>
      </c>
      <c r="Q143" s="62" t="s">
        <v>164</v>
      </c>
      <c r="R143" s="61" t="s">
        <v>165</v>
      </c>
      <c r="S143" s="57" t="s">
        <v>166</v>
      </c>
      <c r="T143" s="63">
        <f t="shared" ref="T143:T214" si="8">IF(S143="No Clasificada",5,IF(S143="Información Pública / Pública =Bajo",1,IF(S143="Pública Clasificada / Uso Interno = Medio",3,IF(S143="Pública Reservada / Confidencial =Alta",5,))))</f>
        <v>1</v>
      </c>
      <c r="U143" s="57" t="s">
        <v>167</v>
      </c>
      <c r="V143" s="57">
        <f t="shared" si="5"/>
        <v>3</v>
      </c>
      <c r="W143" s="57" t="s">
        <v>167</v>
      </c>
      <c r="X143" s="57">
        <f t="shared" si="6"/>
        <v>3</v>
      </c>
      <c r="Y143" s="57" t="str">
        <f t="shared" si="7"/>
        <v>MEDIA</v>
      </c>
      <c r="Z143" s="57" t="s">
        <v>168</v>
      </c>
      <c r="AA143" s="61" t="s">
        <v>527</v>
      </c>
      <c r="AB143" s="45"/>
      <c r="AC143" s="45"/>
      <c r="AD143" s="72" t="s">
        <v>172</v>
      </c>
      <c r="AE143" s="72" t="s">
        <v>172</v>
      </c>
      <c r="AF143" s="72" t="s">
        <v>172</v>
      </c>
      <c r="AG143" s="72" t="s">
        <v>784</v>
      </c>
      <c r="AH143" s="60">
        <v>45882</v>
      </c>
      <c r="AI143" s="72" t="s">
        <v>172</v>
      </c>
      <c r="AJ143" s="57" t="s">
        <v>232</v>
      </c>
      <c r="AK143" s="57" t="s">
        <v>232</v>
      </c>
      <c r="AL143" s="57" t="s">
        <v>172</v>
      </c>
      <c r="AM143" s="57" t="s">
        <v>172</v>
      </c>
      <c r="AN143" s="93" t="s">
        <v>172</v>
      </c>
    </row>
    <row r="144" spans="2:40" ht="151.80000000000001" x14ac:dyDescent="0.25">
      <c r="B144" s="56">
        <v>137</v>
      </c>
      <c r="C144" s="57" t="s">
        <v>211</v>
      </c>
      <c r="D144" s="57" t="s">
        <v>79</v>
      </c>
      <c r="E144" s="58" t="s">
        <v>582</v>
      </c>
      <c r="F144" s="57" t="s">
        <v>159</v>
      </c>
      <c r="G144" s="57" t="s">
        <v>78</v>
      </c>
      <c r="H144" s="64" t="s">
        <v>567</v>
      </c>
      <c r="I144" s="64" t="s">
        <v>583</v>
      </c>
      <c r="J144" s="64" t="s">
        <v>583</v>
      </c>
      <c r="K144" s="71" t="s">
        <v>584</v>
      </c>
      <c r="L144" s="57" t="s">
        <v>78</v>
      </c>
      <c r="M144" s="60">
        <v>45657</v>
      </c>
      <c r="N144" s="60">
        <v>45412</v>
      </c>
      <c r="O144" s="57" t="s">
        <v>78</v>
      </c>
      <c r="P144" s="61" t="s">
        <v>163</v>
      </c>
      <c r="Q144" s="62" t="s">
        <v>164</v>
      </c>
      <c r="R144" s="61" t="s">
        <v>165</v>
      </c>
      <c r="S144" s="57" t="s">
        <v>166</v>
      </c>
      <c r="T144" s="63">
        <f t="shared" si="8"/>
        <v>1</v>
      </c>
      <c r="U144" s="57" t="s">
        <v>174</v>
      </c>
      <c r="V144" s="57">
        <f t="shared" si="5"/>
        <v>5</v>
      </c>
      <c r="W144" s="57" t="s">
        <v>174</v>
      </c>
      <c r="X144" s="57">
        <f t="shared" si="6"/>
        <v>5</v>
      </c>
      <c r="Y144" s="57" t="str">
        <f t="shared" si="7"/>
        <v>ALTA</v>
      </c>
      <c r="Z144" s="57" t="s">
        <v>168</v>
      </c>
      <c r="AA144" s="61" t="s">
        <v>527</v>
      </c>
      <c r="AB144" s="45"/>
      <c r="AC144" s="45"/>
      <c r="AD144" s="72" t="s">
        <v>172</v>
      </c>
      <c r="AE144" s="72" t="s">
        <v>172</v>
      </c>
      <c r="AF144" s="72" t="s">
        <v>172</v>
      </c>
      <c r="AG144" s="72" t="s">
        <v>784</v>
      </c>
      <c r="AH144" s="60">
        <v>45882</v>
      </c>
      <c r="AI144" s="72" t="s">
        <v>172</v>
      </c>
      <c r="AJ144" s="57" t="s">
        <v>232</v>
      </c>
      <c r="AK144" s="57" t="s">
        <v>232</v>
      </c>
      <c r="AL144" s="57" t="s">
        <v>172</v>
      </c>
      <c r="AM144" s="57" t="s">
        <v>172</v>
      </c>
      <c r="AN144" s="93" t="s">
        <v>172</v>
      </c>
    </row>
    <row r="145" spans="2:58" ht="193.2" x14ac:dyDescent="0.25">
      <c r="B145" s="56">
        <v>138</v>
      </c>
      <c r="C145" s="57" t="s">
        <v>211</v>
      </c>
      <c r="D145" s="57" t="s">
        <v>79</v>
      </c>
      <c r="E145" s="58" t="s">
        <v>585</v>
      </c>
      <c r="F145" s="57" t="s">
        <v>159</v>
      </c>
      <c r="G145" s="57" t="s">
        <v>78</v>
      </c>
      <c r="H145" s="64" t="s">
        <v>567</v>
      </c>
      <c r="I145" s="64" t="s">
        <v>586</v>
      </c>
      <c r="J145" s="64" t="s">
        <v>586</v>
      </c>
      <c r="K145" s="71" t="s">
        <v>587</v>
      </c>
      <c r="L145" s="57" t="s">
        <v>78</v>
      </c>
      <c r="M145" s="60">
        <v>45657</v>
      </c>
      <c r="N145" s="60">
        <v>45460</v>
      </c>
      <c r="O145" s="57" t="s">
        <v>78</v>
      </c>
      <c r="P145" s="61" t="s">
        <v>163</v>
      </c>
      <c r="Q145" s="62" t="s">
        <v>164</v>
      </c>
      <c r="R145" s="61" t="s">
        <v>165</v>
      </c>
      <c r="S145" s="57" t="s">
        <v>166</v>
      </c>
      <c r="T145" s="63">
        <f t="shared" si="8"/>
        <v>1</v>
      </c>
      <c r="U145" s="57" t="s">
        <v>174</v>
      </c>
      <c r="V145" s="57">
        <f t="shared" si="5"/>
        <v>5</v>
      </c>
      <c r="W145" s="57" t="s">
        <v>174</v>
      </c>
      <c r="X145" s="57">
        <f t="shared" si="6"/>
        <v>5</v>
      </c>
      <c r="Y145" s="57" t="str">
        <f t="shared" si="7"/>
        <v>ALTA</v>
      </c>
      <c r="Z145" s="57" t="s">
        <v>168</v>
      </c>
      <c r="AA145" s="61" t="s">
        <v>527</v>
      </c>
      <c r="AB145" s="45"/>
      <c r="AC145" s="45"/>
      <c r="AD145" s="72" t="s">
        <v>172</v>
      </c>
      <c r="AE145" s="72" t="s">
        <v>172</v>
      </c>
      <c r="AF145" s="72" t="s">
        <v>172</v>
      </c>
      <c r="AG145" s="72" t="s">
        <v>784</v>
      </c>
      <c r="AH145" s="60">
        <v>45882</v>
      </c>
      <c r="AI145" s="72" t="s">
        <v>172</v>
      </c>
      <c r="AJ145" s="57" t="s">
        <v>232</v>
      </c>
      <c r="AK145" s="57" t="s">
        <v>232</v>
      </c>
      <c r="AL145" s="57" t="s">
        <v>172</v>
      </c>
      <c r="AM145" s="57" t="s">
        <v>172</v>
      </c>
      <c r="AN145" s="93" t="s">
        <v>172</v>
      </c>
    </row>
    <row r="146" spans="2:58" ht="220.8" x14ac:dyDescent="0.25">
      <c r="B146" s="56">
        <v>139</v>
      </c>
      <c r="C146" s="57" t="s">
        <v>211</v>
      </c>
      <c r="D146" s="57" t="s">
        <v>79</v>
      </c>
      <c r="E146" s="58" t="s">
        <v>554</v>
      </c>
      <c r="F146" s="57" t="s">
        <v>159</v>
      </c>
      <c r="G146" s="57" t="s">
        <v>78</v>
      </c>
      <c r="H146" s="64" t="s">
        <v>588</v>
      </c>
      <c r="I146" s="64" t="s">
        <v>589</v>
      </c>
      <c r="J146" s="64" t="s">
        <v>589</v>
      </c>
      <c r="K146" s="71" t="s">
        <v>590</v>
      </c>
      <c r="L146" s="57" t="s">
        <v>78</v>
      </c>
      <c r="M146" s="60">
        <v>45657</v>
      </c>
      <c r="N146" s="60">
        <v>45722</v>
      </c>
      <c r="O146" s="57" t="s">
        <v>78</v>
      </c>
      <c r="P146" s="61" t="s">
        <v>163</v>
      </c>
      <c r="Q146" s="62" t="s">
        <v>164</v>
      </c>
      <c r="R146" s="61" t="s">
        <v>165</v>
      </c>
      <c r="S146" s="57" t="s">
        <v>166</v>
      </c>
      <c r="T146" s="63">
        <f t="shared" si="8"/>
        <v>1</v>
      </c>
      <c r="U146" s="57" t="s">
        <v>174</v>
      </c>
      <c r="V146" s="57">
        <f t="shared" si="5"/>
        <v>5</v>
      </c>
      <c r="W146" s="57" t="s">
        <v>174</v>
      </c>
      <c r="X146" s="57">
        <f t="shared" si="6"/>
        <v>5</v>
      </c>
      <c r="Y146" s="57" t="str">
        <f t="shared" si="7"/>
        <v>ALTA</v>
      </c>
      <c r="Z146" s="57" t="s">
        <v>175</v>
      </c>
      <c r="AA146" s="61" t="s">
        <v>576</v>
      </c>
      <c r="AB146" s="45"/>
      <c r="AC146" s="45"/>
      <c r="AD146" s="72" t="s">
        <v>172</v>
      </c>
      <c r="AE146" s="72" t="s">
        <v>172</v>
      </c>
      <c r="AF146" s="72" t="s">
        <v>172</v>
      </c>
      <c r="AG146" s="72" t="s">
        <v>784</v>
      </c>
      <c r="AH146" s="60">
        <v>45882</v>
      </c>
      <c r="AI146" s="72" t="s">
        <v>172</v>
      </c>
      <c r="AJ146" s="57" t="s">
        <v>785</v>
      </c>
      <c r="AK146" s="57" t="s">
        <v>232</v>
      </c>
      <c r="AL146" s="57" t="s">
        <v>786</v>
      </c>
      <c r="AM146" s="57" t="s">
        <v>172</v>
      </c>
      <c r="AN146" s="93" t="s">
        <v>172</v>
      </c>
    </row>
    <row r="147" spans="2:58" ht="220.8" x14ac:dyDescent="0.25">
      <c r="B147" s="56">
        <v>140</v>
      </c>
      <c r="C147" s="57" t="s">
        <v>211</v>
      </c>
      <c r="D147" s="57" t="s">
        <v>79</v>
      </c>
      <c r="E147" s="58" t="s">
        <v>591</v>
      </c>
      <c r="F147" s="57" t="s">
        <v>159</v>
      </c>
      <c r="G147" s="57" t="s">
        <v>78</v>
      </c>
      <c r="H147" s="64" t="s">
        <v>588</v>
      </c>
      <c r="I147" s="64" t="s">
        <v>592</v>
      </c>
      <c r="J147" s="64" t="s">
        <v>592</v>
      </c>
      <c r="K147" s="71" t="s">
        <v>593</v>
      </c>
      <c r="L147" s="57" t="s">
        <v>78</v>
      </c>
      <c r="M147" s="60">
        <v>45657</v>
      </c>
      <c r="N147" s="60">
        <v>45072</v>
      </c>
      <c r="O147" s="57" t="s">
        <v>78</v>
      </c>
      <c r="P147" s="61" t="s">
        <v>163</v>
      </c>
      <c r="Q147" s="62" t="s">
        <v>164</v>
      </c>
      <c r="R147" s="61" t="s">
        <v>165</v>
      </c>
      <c r="S147" s="57" t="s">
        <v>166</v>
      </c>
      <c r="T147" s="63">
        <f t="shared" si="8"/>
        <v>1</v>
      </c>
      <c r="U147" s="57" t="s">
        <v>174</v>
      </c>
      <c r="V147" s="57">
        <f t="shared" si="5"/>
        <v>5</v>
      </c>
      <c r="W147" s="57" t="s">
        <v>174</v>
      </c>
      <c r="X147" s="57">
        <f t="shared" si="6"/>
        <v>5</v>
      </c>
      <c r="Y147" s="57" t="str">
        <f t="shared" si="7"/>
        <v>ALTA</v>
      </c>
      <c r="Z147" s="57" t="s">
        <v>175</v>
      </c>
      <c r="AA147" s="61" t="s">
        <v>576</v>
      </c>
      <c r="AB147" s="45"/>
      <c r="AC147" s="45"/>
      <c r="AD147" s="72" t="s">
        <v>172</v>
      </c>
      <c r="AE147" s="72" t="s">
        <v>172</v>
      </c>
      <c r="AF147" s="72" t="s">
        <v>172</v>
      </c>
      <c r="AG147" s="72" t="s">
        <v>784</v>
      </c>
      <c r="AH147" s="60">
        <v>45882</v>
      </c>
      <c r="AI147" s="72" t="s">
        <v>172</v>
      </c>
      <c r="AJ147" s="57" t="s">
        <v>785</v>
      </c>
      <c r="AK147" s="57" t="s">
        <v>232</v>
      </c>
      <c r="AL147" s="57" t="s">
        <v>786</v>
      </c>
      <c r="AM147" s="57" t="s">
        <v>172</v>
      </c>
      <c r="AN147" s="93" t="s">
        <v>172</v>
      </c>
    </row>
    <row r="148" spans="2:58" ht="262.2" x14ac:dyDescent="0.25">
      <c r="B148" s="56">
        <v>141</v>
      </c>
      <c r="C148" s="57" t="s">
        <v>156</v>
      </c>
      <c r="D148" s="57" t="s">
        <v>79</v>
      </c>
      <c r="E148" s="58" t="s">
        <v>594</v>
      </c>
      <c r="F148" s="57" t="s">
        <v>159</v>
      </c>
      <c r="G148" s="57" t="s">
        <v>78</v>
      </c>
      <c r="H148" s="64" t="s">
        <v>595</v>
      </c>
      <c r="I148" s="64" t="s">
        <v>172</v>
      </c>
      <c r="J148" s="64" t="s">
        <v>595</v>
      </c>
      <c r="K148" s="71" t="s">
        <v>596</v>
      </c>
      <c r="L148" s="57" t="s">
        <v>78</v>
      </c>
      <c r="M148" s="60">
        <v>45657</v>
      </c>
      <c r="N148" s="60">
        <v>45979</v>
      </c>
      <c r="O148" s="57" t="s">
        <v>78</v>
      </c>
      <c r="P148" s="61" t="s">
        <v>163</v>
      </c>
      <c r="Q148" s="62" t="s">
        <v>164</v>
      </c>
      <c r="R148" s="61" t="s">
        <v>165</v>
      </c>
      <c r="S148" s="57" t="s">
        <v>166</v>
      </c>
      <c r="T148" s="63">
        <f t="shared" si="8"/>
        <v>1</v>
      </c>
      <c r="U148" s="57" t="s">
        <v>174</v>
      </c>
      <c r="V148" s="57">
        <f t="shared" si="5"/>
        <v>5</v>
      </c>
      <c r="W148" s="57" t="s">
        <v>174</v>
      </c>
      <c r="X148" s="57">
        <f t="shared" si="6"/>
        <v>5</v>
      </c>
      <c r="Y148" s="57" t="str">
        <f t="shared" si="7"/>
        <v>ALTA</v>
      </c>
      <c r="Z148" s="57" t="s">
        <v>168</v>
      </c>
      <c r="AA148" s="61" t="s">
        <v>527</v>
      </c>
      <c r="AB148" s="45"/>
      <c r="AC148" s="45"/>
      <c r="AD148" s="72" t="s">
        <v>172</v>
      </c>
      <c r="AE148" s="72" t="s">
        <v>172</v>
      </c>
      <c r="AF148" s="72" t="s">
        <v>172</v>
      </c>
      <c r="AG148" s="72" t="s">
        <v>784</v>
      </c>
      <c r="AH148" s="60">
        <v>45882</v>
      </c>
      <c r="AI148" s="72" t="s">
        <v>172</v>
      </c>
      <c r="AJ148" s="57" t="s">
        <v>232</v>
      </c>
      <c r="AK148" s="57" t="s">
        <v>232</v>
      </c>
      <c r="AL148" s="57" t="s">
        <v>172</v>
      </c>
      <c r="AM148" s="57" t="s">
        <v>172</v>
      </c>
      <c r="AN148" s="93" t="s">
        <v>172</v>
      </c>
    </row>
    <row r="149" spans="2:58" ht="409.6" x14ac:dyDescent="0.25">
      <c r="B149" s="56">
        <v>142</v>
      </c>
      <c r="C149" s="57" t="s">
        <v>211</v>
      </c>
      <c r="D149" s="57" t="s">
        <v>80</v>
      </c>
      <c r="E149" s="58" t="s">
        <v>172</v>
      </c>
      <c r="F149" s="57" t="s">
        <v>159</v>
      </c>
      <c r="G149" s="57" t="s">
        <v>78</v>
      </c>
      <c r="H149" s="64" t="s">
        <v>597</v>
      </c>
      <c r="I149" s="64" t="s">
        <v>598</v>
      </c>
      <c r="J149" s="64" t="s">
        <v>598</v>
      </c>
      <c r="K149" s="71" t="s">
        <v>599</v>
      </c>
      <c r="L149" s="57" t="s">
        <v>78</v>
      </c>
      <c r="M149" s="60">
        <v>45657</v>
      </c>
      <c r="N149" s="60" t="s">
        <v>172</v>
      </c>
      <c r="O149" s="57" t="s">
        <v>78</v>
      </c>
      <c r="P149" s="61" t="s">
        <v>163</v>
      </c>
      <c r="Q149" s="62" t="s">
        <v>164</v>
      </c>
      <c r="R149" s="61" t="s">
        <v>165</v>
      </c>
      <c r="S149" s="57" t="s">
        <v>166</v>
      </c>
      <c r="T149" s="63">
        <f t="shared" si="8"/>
        <v>1</v>
      </c>
      <c r="U149" s="57" t="s">
        <v>174</v>
      </c>
      <c r="V149" s="57">
        <f t="shared" si="5"/>
        <v>5</v>
      </c>
      <c r="W149" s="57" t="s">
        <v>174</v>
      </c>
      <c r="X149" s="57">
        <f t="shared" si="6"/>
        <v>5</v>
      </c>
      <c r="Y149" s="57" t="str">
        <f t="shared" si="7"/>
        <v>ALTA</v>
      </c>
      <c r="Z149" s="57" t="s">
        <v>168</v>
      </c>
      <c r="AA149" s="61" t="s">
        <v>546</v>
      </c>
      <c r="AB149" s="45"/>
      <c r="AC149" s="45"/>
      <c r="AD149" s="72" t="s">
        <v>172</v>
      </c>
      <c r="AE149" s="72" t="s">
        <v>172</v>
      </c>
      <c r="AF149" s="72" t="s">
        <v>172</v>
      </c>
      <c r="AG149" s="72" t="s">
        <v>784</v>
      </c>
      <c r="AH149" s="60">
        <v>45882</v>
      </c>
      <c r="AI149" s="72" t="s">
        <v>172</v>
      </c>
      <c r="AJ149" s="57" t="s">
        <v>785</v>
      </c>
      <c r="AK149" s="57" t="s">
        <v>232</v>
      </c>
      <c r="AL149" s="57" t="s">
        <v>786</v>
      </c>
      <c r="AM149" s="57" t="s">
        <v>172</v>
      </c>
      <c r="AN149" s="93" t="s">
        <v>172</v>
      </c>
    </row>
    <row r="150" spans="2:58" ht="262.2" x14ac:dyDescent="0.25">
      <c r="B150" s="56">
        <v>143</v>
      </c>
      <c r="C150" s="57" t="s">
        <v>211</v>
      </c>
      <c r="D150" s="57" t="s">
        <v>77</v>
      </c>
      <c r="E150" s="58" t="s">
        <v>172</v>
      </c>
      <c r="F150" s="57" t="s">
        <v>159</v>
      </c>
      <c r="G150" s="57" t="s">
        <v>78</v>
      </c>
      <c r="H150" s="64" t="s">
        <v>600</v>
      </c>
      <c r="I150" s="64" t="s">
        <v>172</v>
      </c>
      <c r="J150" s="64" t="s">
        <v>600</v>
      </c>
      <c r="K150" s="71" t="s">
        <v>601</v>
      </c>
      <c r="L150" s="57" t="s">
        <v>78</v>
      </c>
      <c r="M150" s="60" t="s">
        <v>228</v>
      </c>
      <c r="N150" s="60" t="s">
        <v>172</v>
      </c>
      <c r="O150" s="57" t="s">
        <v>78</v>
      </c>
      <c r="P150" s="61" t="s">
        <v>163</v>
      </c>
      <c r="Q150" s="62" t="s">
        <v>164</v>
      </c>
      <c r="R150" s="61" t="s">
        <v>165</v>
      </c>
      <c r="S150" s="57" t="s">
        <v>166</v>
      </c>
      <c r="T150" s="63">
        <f t="shared" si="8"/>
        <v>1</v>
      </c>
      <c r="U150" s="57" t="s">
        <v>174</v>
      </c>
      <c r="V150" s="57">
        <f t="shared" si="5"/>
        <v>5</v>
      </c>
      <c r="W150" s="57" t="s">
        <v>174</v>
      </c>
      <c r="X150" s="57">
        <f t="shared" si="6"/>
        <v>5</v>
      </c>
      <c r="Y150" s="57" t="str">
        <f t="shared" si="7"/>
        <v>ALTA</v>
      </c>
      <c r="Z150" s="57" t="s">
        <v>205</v>
      </c>
      <c r="AA150" s="61" t="s">
        <v>532</v>
      </c>
      <c r="AB150" s="45"/>
      <c r="AC150" s="45"/>
      <c r="AD150" s="72" t="s">
        <v>172</v>
      </c>
      <c r="AE150" s="72" t="s">
        <v>172</v>
      </c>
      <c r="AF150" s="72" t="s">
        <v>172</v>
      </c>
      <c r="AG150" s="72" t="s">
        <v>784</v>
      </c>
      <c r="AH150" s="60">
        <v>45882</v>
      </c>
      <c r="AI150" s="72" t="s">
        <v>172</v>
      </c>
      <c r="AJ150" s="57" t="s">
        <v>232</v>
      </c>
      <c r="AK150" s="57" t="s">
        <v>232</v>
      </c>
      <c r="AL150" s="57" t="s">
        <v>172</v>
      </c>
      <c r="AM150" s="57" t="s">
        <v>172</v>
      </c>
      <c r="AN150" s="93" t="s">
        <v>172</v>
      </c>
    </row>
    <row r="151" spans="2:58" ht="409.6" x14ac:dyDescent="0.25">
      <c r="B151" s="56">
        <v>144</v>
      </c>
      <c r="C151" s="57" t="s">
        <v>211</v>
      </c>
      <c r="D151" s="57" t="s">
        <v>77</v>
      </c>
      <c r="E151" s="58" t="s">
        <v>172</v>
      </c>
      <c r="F151" s="57" t="s">
        <v>159</v>
      </c>
      <c r="G151" s="57" t="s">
        <v>78</v>
      </c>
      <c r="H151" s="64" t="s">
        <v>602</v>
      </c>
      <c r="I151" s="64" t="s">
        <v>603</v>
      </c>
      <c r="J151" s="64" t="s">
        <v>603</v>
      </c>
      <c r="K151" s="71" t="s">
        <v>604</v>
      </c>
      <c r="L151" s="57" t="s">
        <v>78</v>
      </c>
      <c r="M151" s="60" t="s">
        <v>228</v>
      </c>
      <c r="N151" s="60" t="s">
        <v>172</v>
      </c>
      <c r="O151" s="57" t="s">
        <v>78</v>
      </c>
      <c r="P151" s="61" t="s">
        <v>163</v>
      </c>
      <c r="Q151" s="62" t="s">
        <v>164</v>
      </c>
      <c r="R151" s="61" t="s">
        <v>165</v>
      </c>
      <c r="S151" s="57" t="s">
        <v>166</v>
      </c>
      <c r="T151" s="63">
        <f t="shared" si="8"/>
        <v>1</v>
      </c>
      <c r="U151" s="57" t="s">
        <v>174</v>
      </c>
      <c r="V151" s="57">
        <f t="shared" si="5"/>
        <v>5</v>
      </c>
      <c r="W151" s="57" t="s">
        <v>174</v>
      </c>
      <c r="X151" s="57">
        <f t="shared" si="6"/>
        <v>5</v>
      </c>
      <c r="Y151" s="57" t="str">
        <f t="shared" si="7"/>
        <v>ALTA</v>
      </c>
      <c r="Z151" s="57" t="s">
        <v>205</v>
      </c>
      <c r="AA151" s="61" t="s">
        <v>532</v>
      </c>
      <c r="AB151" s="45"/>
      <c r="AC151" s="45"/>
      <c r="AD151" s="72" t="s">
        <v>172</v>
      </c>
      <c r="AE151" s="72" t="s">
        <v>172</v>
      </c>
      <c r="AF151" s="72" t="s">
        <v>172</v>
      </c>
      <c r="AG151" s="72" t="s">
        <v>784</v>
      </c>
      <c r="AH151" s="60">
        <v>45882</v>
      </c>
      <c r="AI151" s="72" t="s">
        <v>172</v>
      </c>
      <c r="AJ151" s="57" t="s">
        <v>232</v>
      </c>
      <c r="AK151" s="57" t="s">
        <v>232</v>
      </c>
      <c r="AL151" s="57" t="s">
        <v>172</v>
      </c>
      <c r="AM151" s="57" t="s">
        <v>172</v>
      </c>
      <c r="AN151" s="93" t="s">
        <v>172</v>
      </c>
    </row>
    <row r="152" spans="2:58" ht="400.2" x14ac:dyDescent="0.25">
      <c r="B152" s="56">
        <v>145</v>
      </c>
      <c r="C152" s="57" t="s">
        <v>211</v>
      </c>
      <c r="D152" s="57" t="s">
        <v>77</v>
      </c>
      <c r="E152" s="58" t="s">
        <v>172</v>
      </c>
      <c r="F152" s="57" t="s">
        <v>159</v>
      </c>
      <c r="G152" s="57" t="s">
        <v>78</v>
      </c>
      <c r="H152" s="64" t="s">
        <v>602</v>
      </c>
      <c r="I152" s="64" t="s">
        <v>605</v>
      </c>
      <c r="J152" s="64" t="s">
        <v>605</v>
      </c>
      <c r="K152" s="71" t="s">
        <v>606</v>
      </c>
      <c r="L152" s="57" t="s">
        <v>78</v>
      </c>
      <c r="M152" s="60" t="s">
        <v>228</v>
      </c>
      <c r="N152" s="60" t="s">
        <v>172</v>
      </c>
      <c r="O152" s="57" t="s">
        <v>78</v>
      </c>
      <c r="P152" s="61" t="s">
        <v>163</v>
      </c>
      <c r="Q152" s="62" t="s">
        <v>164</v>
      </c>
      <c r="R152" s="61" t="s">
        <v>165</v>
      </c>
      <c r="S152" s="57" t="s">
        <v>166</v>
      </c>
      <c r="T152" s="63">
        <f t="shared" si="8"/>
        <v>1</v>
      </c>
      <c r="U152" s="57" t="s">
        <v>174</v>
      </c>
      <c r="V152" s="57">
        <f t="shared" ref="V152:V215" si="9">IF(U152="No Clasificada",5,IF(U152="Bajo",1,IF(U152="Medio",3,IF(U152="Alto",5,))))</f>
        <v>5</v>
      </c>
      <c r="W152" s="57" t="s">
        <v>174</v>
      </c>
      <c r="X152" s="57">
        <f t="shared" ref="X152:X215" si="10">IF(W152="No Clasificada",5,IF(W152="Bajo",1,IF(W152="Medio",3,IF(W152="Alto",5,))))</f>
        <v>5</v>
      </c>
      <c r="Y152" s="57" t="str">
        <f t="shared" ref="Y152:Y215" si="11">IF(OR(T152=0,V152=0,X152=0),"FALTAN DATOS",IF(AND(T152=1,V152=1,X152=1),"BAJO",(IF(OR(AND(T152=5,V152=5),AND(V152=5,X152=5),AND(T152=5,X152=5),AND(T152=5,V152=5,X152=5)),"ALTA","MEDIA"))))</f>
        <v>ALTA</v>
      </c>
      <c r="Z152" s="57" t="s">
        <v>205</v>
      </c>
      <c r="AA152" s="61" t="s">
        <v>532</v>
      </c>
      <c r="AB152" s="45"/>
      <c r="AC152" s="45"/>
      <c r="AD152" s="72" t="s">
        <v>172</v>
      </c>
      <c r="AE152" s="72" t="s">
        <v>172</v>
      </c>
      <c r="AF152" s="72" t="s">
        <v>172</v>
      </c>
      <c r="AG152" s="72" t="s">
        <v>784</v>
      </c>
      <c r="AH152" s="60">
        <v>45882</v>
      </c>
      <c r="AI152" s="72" t="s">
        <v>172</v>
      </c>
      <c r="AJ152" s="57" t="s">
        <v>232</v>
      </c>
      <c r="AK152" s="57" t="s">
        <v>232</v>
      </c>
      <c r="AL152" s="57" t="s">
        <v>172</v>
      </c>
      <c r="AM152" s="57" t="s">
        <v>172</v>
      </c>
      <c r="AN152" s="93" t="s">
        <v>172</v>
      </c>
    </row>
    <row r="153" spans="2:58" ht="386.4" x14ac:dyDescent="0.25">
      <c r="B153" s="56">
        <v>146</v>
      </c>
      <c r="C153" s="57" t="s">
        <v>211</v>
      </c>
      <c r="D153" s="57" t="s">
        <v>77</v>
      </c>
      <c r="E153" s="58" t="s">
        <v>172</v>
      </c>
      <c r="F153" s="57" t="s">
        <v>159</v>
      </c>
      <c r="G153" s="57" t="s">
        <v>78</v>
      </c>
      <c r="H153" s="64" t="s">
        <v>607</v>
      </c>
      <c r="I153" s="64" t="s">
        <v>172</v>
      </c>
      <c r="J153" s="64" t="s">
        <v>607</v>
      </c>
      <c r="K153" s="71" t="s">
        <v>608</v>
      </c>
      <c r="L153" s="57" t="s">
        <v>78</v>
      </c>
      <c r="M153" s="60" t="s">
        <v>228</v>
      </c>
      <c r="N153" s="60" t="s">
        <v>172</v>
      </c>
      <c r="O153" s="57" t="s">
        <v>78</v>
      </c>
      <c r="P153" s="61" t="s">
        <v>163</v>
      </c>
      <c r="Q153" s="62" t="s">
        <v>164</v>
      </c>
      <c r="R153" s="61" t="s">
        <v>165</v>
      </c>
      <c r="S153" s="57" t="s">
        <v>166</v>
      </c>
      <c r="T153" s="63">
        <f t="shared" si="8"/>
        <v>1</v>
      </c>
      <c r="U153" s="57" t="s">
        <v>174</v>
      </c>
      <c r="V153" s="57">
        <f t="shared" si="9"/>
        <v>5</v>
      </c>
      <c r="W153" s="57" t="s">
        <v>174</v>
      </c>
      <c r="X153" s="57">
        <f t="shared" si="10"/>
        <v>5</v>
      </c>
      <c r="Y153" s="57" t="str">
        <f t="shared" si="11"/>
        <v>ALTA</v>
      </c>
      <c r="Z153" s="57" t="s">
        <v>205</v>
      </c>
      <c r="AA153" s="61" t="s">
        <v>532</v>
      </c>
      <c r="AB153" s="45"/>
      <c r="AC153" s="45"/>
      <c r="AD153" s="72" t="s">
        <v>172</v>
      </c>
      <c r="AE153" s="72" t="s">
        <v>172</v>
      </c>
      <c r="AF153" s="72" t="s">
        <v>172</v>
      </c>
      <c r="AG153" s="72" t="s">
        <v>784</v>
      </c>
      <c r="AH153" s="60">
        <v>45882</v>
      </c>
      <c r="AI153" s="72" t="s">
        <v>172</v>
      </c>
      <c r="AJ153" s="57" t="s">
        <v>232</v>
      </c>
      <c r="AK153" s="57" t="s">
        <v>232</v>
      </c>
      <c r="AL153" s="57" t="s">
        <v>172</v>
      </c>
      <c r="AM153" s="57" t="s">
        <v>172</v>
      </c>
      <c r="AN153" s="93" t="s">
        <v>172</v>
      </c>
    </row>
    <row r="154" spans="2:58" ht="331.2" x14ac:dyDescent="0.25">
      <c r="B154" s="56">
        <v>147</v>
      </c>
      <c r="C154" s="57" t="s">
        <v>211</v>
      </c>
      <c r="D154" s="57" t="s">
        <v>80</v>
      </c>
      <c r="E154" s="58" t="s">
        <v>172</v>
      </c>
      <c r="F154" s="57" t="s">
        <v>159</v>
      </c>
      <c r="G154" s="57" t="s">
        <v>78</v>
      </c>
      <c r="H154" s="64" t="s">
        <v>186</v>
      </c>
      <c r="I154" s="64" t="s">
        <v>609</v>
      </c>
      <c r="J154" s="64" t="s">
        <v>609</v>
      </c>
      <c r="K154" s="71" t="s">
        <v>610</v>
      </c>
      <c r="L154" s="57" t="s">
        <v>78</v>
      </c>
      <c r="M154" s="60" t="s">
        <v>228</v>
      </c>
      <c r="N154" s="60" t="s">
        <v>172</v>
      </c>
      <c r="O154" s="57" t="s">
        <v>78</v>
      </c>
      <c r="P154" s="61" t="s">
        <v>163</v>
      </c>
      <c r="Q154" s="62" t="s">
        <v>164</v>
      </c>
      <c r="R154" s="61" t="s">
        <v>165</v>
      </c>
      <c r="S154" s="57" t="s">
        <v>166</v>
      </c>
      <c r="T154" s="63">
        <f t="shared" si="8"/>
        <v>1</v>
      </c>
      <c r="U154" s="57" t="s">
        <v>174</v>
      </c>
      <c r="V154" s="57">
        <f t="shared" si="9"/>
        <v>5</v>
      </c>
      <c r="W154" s="57" t="s">
        <v>174</v>
      </c>
      <c r="X154" s="57">
        <f t="shared" si="10"/>
        <v>5</v>
      </c>
      <c r="Y154" s="57" t="s">
        <v>230</v>
      </c>
      <c r="Z154" s="57" t="s">
        <v>205</v>
      </c>
      <c r="AA154" s="61" t="s">
        <v>532</v>
      </c>
      <c r="AB154" s="45"/>
      <c r="AC154" s="45"/>
      <c r="AD154" s="72" t="s">
        <v>172</v>
      </c>
      <c r="AE154" s="72" t="s">
        <v>172</v>
      </c>
      <c r="AF154" s="72" t="s">
        <v>172</v>
      </c>
      <c r="AG154" s="72" t="s">
        <v>784</v>
      </c>
      <c r="AH154" s="60">
        <v>45882</v>
      </c>
      <c r="AI154" s="72" t="s">
        <v>172</v>
      </c>
      <c r="AJ154" s="57" t="s">
        <v>232</v>
      </c>
      <c r="AK154" s="57" t="s">
        <v>232</v>
      </c>
      <c r="AL154" s="57" t="s">
        <v>172</v>
      </c>
      <c r="AM154" s="57" t="s">
        <v>172</v>
      </c>
      <c r="AN154" s="93" t="s">
        <v>172</v>
      </c>
    </row>
    <row r="155" spans="2:58" ht="193.2" x14ac:dyDescent="0.25">
      <c r="B155" s="56">
        <v>148</v>
      </c>
      <c r="C155" s="57" t="s">
        <v>211</v>
      </c>
      <c r="D155" s="57" t="s">
        <v>79</v>
      </c>
      <c r="E155" s="58" t="s">
        <v>611</v>
      </c>
      <c r="F155" s="57" t="s">
        <v>159</v>
      </c>
      <c r="G155" s="57" t="s">
        <v>78</v>
      </c>
      <c r="H155" s="64" t="s">
        <v>186</v>
      </c>
      <c r="I155" s="64" t="s">
        <v>612</v>
      </c>
      <c r="J155" s="64" t="s">
        <v>612</v>
      </c>
      <c r="K155" s="71" t="s">
        <v>613</v>
      </c>
      <c r="L155" s="57" t="s">
        <v>78</v>
      </c>
      <c r="M155" s="60">
        <v>45657</v>
      </c>
      <c r="N155" s="60">
        <v>44916</v>
      </c>
      <c r="O155" s="57" t="s">
        <v>78</v>
      </c>
      <c r="P155" s="61" t="s">
        <v>163</v>
      </c>
      <c r="Q155" s="62" t="s">
        <v>164</v>
      </c>
      <c r="R155" s="61" t="s">
        <v>165</v>
      </c>
      <c r="S155" s="57" t="s">
        <v>166</v>
      </c>
      <c r="T155" s="63">
        <f t="shared" si="8"/>
        <v>1</v>
      </c>
      <c r="U155" s="57" t="s">
        <v>167</v>
      </c>
      <c r="V155" s="57">
        <f t="shared" si="9"/>
        <v>3</v>
      </c>
      <c r="W155" s="57" t="s">
        <v>167</v>
      </c>
      <c r="X155" s="57">
        <f t="shared" si="10"/>
        <v>3</v>
      </c>
      <c r="Y155" s="57" t="str">
        <f t="shared" si="11"/>
        <v>MEDIA</v>
      </c>
      <c r="Z155" s="57" t="s">
        <v>168</v>
      </c>
      <c r="AA155" s="61" t="s">
        <v>527</v>
      </c>
      <c r="AB155" s="46"/>
      <c r="AC155" s="46"/>
      <c r="AD155" s="72" t="s">
        <v>172</v>
      </c>
      <c r="AE155" s="72" t="s">
        <v>172</v>
      </c>
      <c r="AF155" s="72" t="s">
        <v>172</v>
      </c>
      <c r="AG155" s="72" t="s">
        <v>784</v>
      </c>
      <c r="AH155" s="60">
        <v>45882</v>
      </c>
      <c r="AI155" s="72" t="s">
        <v>172</v>
      </c>
      <c r="AJ155" s="57" t="s">
        <v>232</v>
      </c>
      <c r="AK155" s="57" t="s">
        <v>232</v>
      </c>
      <c r="AL155" s="57" t="s">
        <v>172</v>
      </c>
      <c r="AM155" s="57" t="s">
        <v>172</v>
      </c>
      <c r="AN155" s="93" t="s">
        <v>172</v>
      </c>
    </row>
    <row r="156" spans="2:58" ht="76.2" customHeight="1" x14ac:dyDescent="0.25">
      <c r="B156" s="56">
        <v>149</v>
      </c>
      <c r="C156" s="57" t="s">
        <v>211</v>
      </c>
      <c r="D156" s="57" t="s">
        <v>80</v>
      </c>
      <c r="E156" s="58" t="s">
        <v>172</v>
      </c>
      <c r="F156" s="57" t="s">
        <v>159</v>
      </c>
      <c r="G156" s="57" t="s">
        <v>78</v>
      </c>
      <c r="H156" s="64" t="s">
        <v>186</v>
      </c>
      <c r="I156" s="64" t="s">
        <v>614</v>
      </c>
      <c r="J156" s="64" t="s">
        <v>614</v>
      </c>
      <c r="K156" s="71" t="s">
        <v>615</v>
      </c>
      <c r="L156" s="57" t="s">
        <v>78</v>
      </c>
      <c r="M156" s="60" t="s">
        <v>228</v>
      </c>
      <c r="N156" s="60" t="s">
        <v>172</v>
      </c>
      <c r="O156" s="57" t="s">
        <v>78</v>
      </c>
      <c r="P156" s="61" t="s">
        <v>280</v>
      </c>
      <c r="Q156" s="62" t="s">
        <v>616</v>
      </c>
      <c r="R156" s="61" t="s">
        <v>165</v>
      </c>
      <c r="S156" s="57" t="s">
        <v>166</v>
      </c>
      <c r="T156" s="63">
        <f t="shared" si="8"/>
        <v>1</v>
      </c>
      <c r="U156" s="57" t="s">
        <v>174</v>
      </c>
      <c r="V156" s="57">
        <f t="shared" si="9"/>
        <v>5</v>
      </c>
      <c r="W156" s="57" t="s">
        <v>174</v>
      </c>
      <c r="X156" s="57">
        <f t="shared" si="10"/>
        <v>5</v>
      </c>
      <c r="Y156" s="57" t="s">
        <v>230</v>
      </c>
      <c r="Z156" s="57" t="s">
        <v>205</v>
      </c>
      <c r="AA156" s="61" t="s">
        <v>532</v>
      </c>
      <c r="AB156" s="46"/>
      <c r="AC156" s="46"/>
      <c r="AD156" s="72" t="s">
        <v>172</v>
      </c>
      <c r="AE156" s="72" t="s">
        <v>172</v>
      </c>
      <c r="AF156" s="72" t="s">
        <v>172</v>
      </c>
      <c r="AG156" s="72" t="s">
        <v>784</v>
      </c>
      <c r="AH156" s="60">
        <v>45882</v>
      </c>
      <c r="AI156" s="72" t="s">
        <v>172</v>
      </c>
      <c r="AJ156" s="57" t="s">
        <v>232</v>
      </c>
      <c r="AK156" s="57" t="s">
        <v>232</v>
      </c>
      <c r="AL156" s="57" t="s">
        <v>172</v>
      </c>
      <c r="AM156" s="57" t="s">
        <v>172</v>
      </c>
      <c r="AN156" s="93" t="s">
        <v>172</v>
      </c>
      <c r="BD156" s="28"/>
      <c r="BE156" s="28"/>
      <c r="BF156" s="28"/>
    </row>
    <row r="157" spans="2:58" ht="207" x14ac:dyDescent="0.25">
      <c r="B157" s="56">
        <v>150</v>
      </c>
      <c r="C157" s="57" t="s">
        <v>211</v>
      </c>
      <c r="D157" s="57" t="s">
        <v>79</v>
      </c>
      <c r="E157" s="58" t="s">
        <v>611</v>
      </c>
      <c r="F157" s="57" t="s">
        <v>159</v>
      </c>
      <c r="G157" s="57" t="s">
        <v>78</v>
      </c>
      <c r="H157" s="64" t="s">
        <v>186</v>
      </c>
      <c r="I157" s="64" t="s">
        <v>617</v>
      </c>
      <c r="J157" s="64" t="s">
        <v>617</v>
      </c>
      <c r="K157" s="71" t="s">
        <v>618</v>
      </c>
      <c r="L157" s="57" t="s">
        <v>78</v>
      </c>
      <c r="M157" s="60">
        <v>45657</v>
      </c>
      <c r="N157" s="60">
        <v>44916</v>
      </c>
      <c r="O157" s="57" t="s">
        <v>78</v>
      </c>
      <c r="P157" s="61" t="s">
        <v>163</v>
      </c>
      <c r="Q157" s="62" t="s">
        <v>164</v>
      </c>
      <c r="R157" s="61" t="s">
        <v>165</v>
      </c>
      <c r="S157" s="57" t="s">
        <v>166</v>
      </c>
      <c r="T157" s="63">
        <f t="shared" si="8"/>
        <v>1</v>
      </c>
      <c r="U157" s="57" t="s">
        <v>167</v>
      </c>
      <c r="V157" s="57">
        <f t="shared" si="9"/>
        <v>3</v>
      </c>
      <c r="W157" s="57" t="s">
        <v>167</v>
      </c>
      <c r="X157" s="57">
        <f t="shared" si="10"/>
        <v>3</v>
      </c>
      <c r="Y157" s="57" t="str">
        <f t="shared" si="11"/>
        <v>MEDIA</v>
      </c>
      <c r="Z157" s="57" t="s">
        <v>168</v>
      </c>
      <c r="AA157" s="61" t="s">
        <v>527</v>
      </c>
      <c r="AB157" s="46"/>
      <c r="AC157" s="46"/>
      <c r="AD157" s="72" t="s">
        <v>172</v>
      </c>
      <c r="AE157" s="72" t="s">
        <v>172</v>
      </c>
      <c r="AF157" s="72" t="s">
        <v>172</v>
      </c>
      <c r="AG157" s="72" t="s">
        <v>784</v>
      </c>
      <c r="AH157" s="60">
        <v>45882</v>
      </c>
      <c r="AI157" s="72" t="s">
        <v>172</v>
      </c>
      <c r="AJ157" s="57" t="s">
        <v>232</v>
      </c>
      <c r="AK157" s="57" t="s">
        <v>232</v>
      </c>
      <c r="AL157" s="57" t="s">
        <v>172</v>
      </c>
      <c r="AM157" s="57" t="s">
        <v>172</v>
      </c>
      <c r="AN157" s="93" t="s">
        <v>172</v>
      </c>
    </row>
    <row r="158" spans="2:58" ht="193.2" x14ac:dyDescent="0.25">
      <c r="B158" s="56">
        <v>151</v>
      </c>
      <c r="C158" s="57" t="s">
        <v>211</v>
      </c>
      <c r="D158" s="57" t="s">
        <v>79</v>
      </c>
      <c r="E158" s="58" t="s">
        <v>619</v>
      </c>
      <c r="F158" s="57" t="s">
        <v>159</v>
      </c>
      <c r="G158" s="57" t="s">
        <v>78</v>
      </c>
      <c r="H158" s="64" t="s">
        <v>186</v>
      </c>
      <c r="I158" s="64" t="s">
        <v>620</v>
      </c>
      <c r="J158" s="64" t="s">
        <v>620</v>
      </c>
      <c r="K158" s="71" t="s">
        <v>621</v>
      </c>
      <c r="L158" s="57" t="s">
        <v>78</v>
      </c>
      <c r="M158" s="60">
        <v>45657</v>
      </c>
      <c r="N158" s="60">
        <v>45281</v>
      </c>
      <c r="O158" s="57" t="s">
        <v>78</v>
      </c>
      <c r="P158" s="61" t="s">
        <v>163</v>
      </c>
      <c r="Q158" s="62" t="s">
        <v>164</v>
      </c>
      <c r="R158" s="61" t="s">
        <v>165</v>
      </c>
      <c r="S158" s="57" t="s">
        <v>166</v>
      </c>
      <c r="T158" s="63">
        <f t="shared" si="8"/>
        <v>1</v>
      </c>
      <c r="U158" s="57" t="s">
        <v>167</v>
      </c>
      <c r="V158" s="57">
        <f t="shared" si="9"/>
        <v>3</v>
      </c>
      <c r="W158" s="57" t="s">
        <v>167</v>
      </c>
      <c r="X158" s="57">
        <f t="shared" si="10"/>
        <v>3</v>
      </c>
      <c r="Y158" s="57" t="str">
        <f t="shared" si="11"/>
        <v>MEDIA</v>
      </c>
      <c r="Z158" s="57" t="s">
        <v>175</v>
      </c>
      <c r="AA158" s="61" t="s">
        <v>576</v>
      </c>
      <c r="AB158" s="47"/>
      <c r="AC158" s="47"/>
      <c r="AD158" s="72" t="s">
        <v>172</v>
      </c>
      <c r="AE158" s="72" t="s">
        <v>172</v>
      </c>
      <c r="AF158" s="72" t="s">
        <v>172</v>
      </c>
      <c r="AG158" s="72" t="s">
        <v>784</v>
      </c>
      <c r="AH158" s="60">
        <v>45882</v>
      </c>
      <c r="AI158" s="72" t="s">
        <v>172</v>
      </c>
      <c r="AJ158" s="57" t="s">
        <v>232</v>
      </c>
      <c r="AK158" s="57" t="s">
        <v>232</v>
      </c>
      <c r="AL158" s="57" t="s">
        <v>172</v>
      </c>
      <c r="AM158" s="57" t="s">
        <v>172</v>
      </c>
      <c r="AN158" s="93" t="s">
        <v>172</v>
      </c>
    </row>
    <row r="159" spans="2:58" ht="345" x14ac:dyDescent="0.25">
      <c r="B159" s="56">
        <v>152</v>
      </c>
      <c r="C159" s="57" t="s">
        <v>211</v>
      </c>
      <c r="D159" s="57" t="s">
        <v>77</v>
      </c>
      <c r="E159" s="58" t="s">
        <v>172</v>
      </c>
      <c r="F159" s="57" t="s">
        <v>159</v>
      </c>
      <c r="G159" s="57" t="s">
        <v>78</v>
      </c>
      <c r="H159" s="64" t="s">
        <v>622</v>
      </c>
      <c r="I159" s="64" t="s">
        <v>172</v>
      </c>
      <c r="J159" s="64" t="s">
        <v>622</v>
      </c>
      <c r="K159" s="71" t="s">
        <v>623</v>
      </c>
      <c r="L159" s="57" t="s">
        <v>78</v>
      </c>
      <c r="M159" s="60">
        <v>45657</v>
      </c>
      <c r="N159" s="60" t="s">
        <v>172</v>
      </c>
      <c r="O159" s="57" t="s">
        <v>78</v>
      </c>
      <c r="P159" s="61" t="s">
        <v>163</v>
      </c>
      <c r="Q159" s="62" t="s">
        <v>164</v>
      </c>
      <c r="R159" s="61" t="s">
        <v>165</v>
      </c>
      <c r="S159" s="57" t="s">
        <v>210</v>
      </c>
      <c r="T159" s="63">
        <f t="shared" si="8"/>
        <v>5</v>
      </c>
      <c r="U159" s="57" t="s">
        <v>174</v>
      </c>
      <c r="V159" s="57">
        <f t="shared" si="9"/>
        <v>5</v>
      </c>
      <c r="W159" s="57" t="s">
        <v>174</v>
      </c>
      <c r="X159" s="57">
        <f t="shared" si="10"/>
        <v>5</v>
      </c>
      <c r="Y159" s="57" t="s">
        <v>230</v>
      </c>
      <c r="Z159" s="57" t="s">
        <v>205</v>
      </c>
      <c r="AA159" s="61" t="s">
        <v>532</v>
      </c>
      <c r="AB159" s="47"/>
      <c r="AC159" s="47"/>
      <c r="AD159" s="72" t="s">
        <v>785</v>
      </c>
      <c r="AE159" s="72" t="s">
        <v>807</v>
      </c>
      <c r="AF159" s="72" t="s">
        <v>833</v>
      </c>
      <c r="AG159" s="72" t="s">
        <v>789</v>
      </c>
      <c r="AH159" s="60">
        <v>45882</v>
      </c>
      <c r="AI159" s="72" t="s">
        <v>803</v>
      </c>
      <c r="AJ159" s="57" t="s">
        <v>785</v>
      </c>
      <c r="AK159" s="57" t="s">
        <v>232</v>
      </c>
      <c r="AL159" s="57" t="s">
        <v>804</v>
      </c>
      <c r="AM159" s="57"/>
      <c r="AN159" s="93" t="s">
        <v>172</v>
      </c>
    </row>
    <row r="160" spans="2:58" ht="409.6" x14ac:dyDescent="0.25">
      <c r="B160" s="56">
        <v>153</v>
      </c>
      <c r="C160" s="57" t="s">
        <v>211</v>
      </c>
      <c r="D160" s="57" t="s">
        <v>77</v>
      </c>
      <c r="E160" s="58" t="s">
        <v>172</v>
      </c>
      <c r="F160" s="57" t="s">
        <v>159</v>
      </c>
      <c r="G160" s="57" t="s">
        <v>78</v>
      </c>
      <c r="H160" s="64" t="s">
        <v>392</v>
      </c>
      <c r="I160" s="64" t="s">
        <v>624</v>
      </c>
      <c r="J160" s="64" t="s">
        <v>624</v>
      </c>
      <c r="K160" s="71" t="s">
        <v>625</v>
      </c>
      <c r="L160" s="57" t="s">
        <v>78</v>
      </c>
      <c r="M160" s="60">
        <v>45657</v>
      </c>
      <c r="N160" s="60" t="s">
        <v>172</v>
      </c>
      <c r="O160" s="57" t="s">
        <v>78</v>
      </c>
      <c r="P160" s="61" t="s">
        <v>163</v>
      </c>
      <c r="Q160" s="62" t="s">
        <v>164</v>
      </c>
      <c r="R160" s="61" t="s">
        <v>165</v>
      </c>
      <c r="S160" s="57" t="s">
        <v>166</v>
      </c>
      <c r="T160" s="63">
        <f t="shared" si="8"/>
        <v>1</v>
      </c>
      <c r="U160" s="57" t="s">
        <v>174</v>
      </c>
      <c r="V160" s="57">
        <f t="shared" si="9"/>
        <v>5</v>
      </c>
      <c r="W160" s="57" t="s">
        <v>174</v>
      </c>
      <c r="X160" s="57">
        <f t="shared" si="10"/>
        <v>5</v>
      </c>
      <c r="Y160" s="57" t="str">
        <f t="shared" si="11"/>
        <v>ALTA</v>
      </c>
      <c r="Z160" s="57" t="s">
        <v>205</v>
      </c>
      <c r="AA160" s="61" t="s">
        <v>532</v>
      </c>
      <c r="AB160" s="47"/>
      <c r="AC160" s="47"/>
      <c r="AD160" s="72" t="s">
        <v>172</v>
      </c>
      <c r="AE160" s="72" t="s">
        <v>172</v>
      </c>
      <c r="AF160" s="72" t="s">
        <v>172</v>
      </c>
      <c r="AG160" s="72" t="s">
        <v>784</v>
      </c>
      <c r="AH160" s="60">
        <v>45882</v>
      </c>
      <c r="AI160" s="72" t="s">
        <v>172</v>
      </c>
      <c r="AJ160" s="57" t="s">
        <v>232</v>
      </c>
      <c r="AK160" s="57" t="s">
        <v>232</v>
      </c>
      <c r="AL160" s="57" t="s">
        <v>172</v>
      </c>
      <c r="AM160" s="57" t="s">
        <v>172</v>
      </c>
      <c r="AN160" s="93" t="s">
        <v>172</v>
      </c>
    </row>
    <row r="161" spans="2:40" ht="289.8" x14ac:dyDescent="0.25">
      <c r="B161" s="56">
        <v>154</v>
      </c>
      <c r="C161" s="57" t="s">
        <v>211</v>
      </c>
      <c r="D161" s="57" t="s">
        <v>77</v>
      </c>
      <c r="E161" s="58" t="s">
        <v>172</v>
      </c>
      <c r="F161" s="57" t="s">
        <v>159</v>
      </c>
      <c r="G161" s="57" t="s">
        <v>78</v>
      </c>
      <c r="H161" s="64" t="s">
        <v>626</v>
      </c>
      <c r="I161" s="64" t="s">
        <v>172</v>
      </c>
      <c r="J161" s="64" t="s">
        <v>626</v>
      </c>
      <c r="K161" s="71" t="s">
        <v>627</v>
      </c>
      <c r="L161" s="57" t="s">
        <v>78</v>
      </c>
      <c r="M161" s="60">
        <v>45657</v>
      </c>
      <c r="N161" s="60" t="s">
        <v>172</v>
      </c>
      <c r="O161" s="57" t="s">
        <v>78</v>
      </c>
      <c r="P161" s="61" t="s">
        <v>163</v>
      </c>
      <c r="Q161" s="62" t="s">
        <v>164</v>
      </c>
      <c r="R161" s="61" t="s">
        <v>165</v>
      </c>
      <c r="S161" s="57" t="s">
        <v>196</v>
      </c>
      <c r="T161" s="63">
        <f t="shared" si="8"/>
        <v>3</v>
      </c>
      <c r="U161" s="57" t="s">
        <v>174</v>
      </c>
      <c r="V161" s="57">
        <f t="shared" si="9"/>
        <v>5</v>
      </c>
      <c r="W161" s="57" t="s">
        <v>174</v>
      </c>
      <c r="X161" s="57">
        <f t="shared" si="10"/>
        <v>5</v>
      </c>
      <c r="Y161" s="57" t="str">
        <f t="shared" si="11"/>
        <v>ALTA</v>
      </c>
      <c r="Z161" s="57" t="s">
        <v>205</v>
      </c>
      <c r="AA161" s="61" t="s">
        <v>532</v>
      </c>
      <c r="AB161" s="47"/>
      <c r="AC161" s="47"/>
      <c r="AD161" s="72" t="s">
        <v>785</v>
      </c>
      <c r="AE161" s="72" t="s">
        <v>831</v>
      </c>
      <c r="AF161" s="72" t="s">
        <v>834</v>
      </c>
      <c r="AG161" s="72" t="s">
        <v>789</v>
      </c>
      <c r="AH161" s="60">
        <v>45882</v>
      </c>
      <c r="AI161" s="72" t="s">
        <v>790</v>
      </c>
      <c r="AJ161" s="57" t="s">
        <v>785</v>
      </c>
      <c r="AK161" s="57" t="s">
        <v>232</v>
      </c>
      <c r="AL161" s="57" t="s">
        <v>804</v>
      </c>
      <c r="AM161" s="57" t="s">
        <v>172</v>
      </c>
      <c r="AN161" s="93" t="s">
        <v>172</v>
      </c>
    </row>
    <row r="162" spans="2:40" ht="262.2" x14ac:dyDescent="0.25">
      <c r="B162" s="56">
        <v>155</v>
      </c>
      <c r="C162" s="57" t="s">
        <v>211</v>
      </c>
      <c r="D162" s="57" t="s">
        <v>79</v>
      </c>
      <c r="E162" s="58" t="s">
        <v>172</v>
      </c>
      <c r="F162" s="57" t="s">
        <v>207</v>
      </c>
      <c r="G162" s="57" t="s">
        <v>78</v>
      </c>
      <c r="H162" s="64" t="s">
        <v>172</v>
      </c>
      <c r="I162" s="64" t="s">
        <v>172</v>
      </c>
      <c r="J162" s="64" t="s">
        <v>328</v>
      </c>
      <c r="K162" s="71" t="s">
        <v>628</v>
      </c>
      <c r="L162" s="57" t="s">
        <v>78</v>
      </c>
      <c r="M162" s="60">
        <v>45657</v>
      </c>
      <c r="N162" s="60" t="s">
        <v>172</v>
      </c>
      <c r="O162" s="57" t="s">
        <v>78</v>
      </c>
      <c r="P162" s="61" t="s">
        <v>172</v>
      </c>
      <c r="Q162" s="66" t="s">
        <v>172</v>
      </c>
      <c r="R162" s="61" t="s">
        <v>165</v>
      </c>
      <c r="S162" s="57" t="s">
        <v>196</v>
      </c>
      <c r="T162" s="63">
        <f t="shared" si="8"/>
        <v>3</v>
      </c>
      <c r="U162" s="57" t="s">
        <v>174</v>
      </c>
      <c r="V162" s="57">
        <f t="shared" si="9"/>
        <v>5</v>
      </c>
      <c r="W162" s="57" t="s">
        <v>174</v>
      </c>
      <c r="X162" s="57">
        <f t="shared" si="10"/>
        <v>5</v>
      </c>
      <c r="Y162" s="57" t="str">
        <f t="shared" si="11"/>
        <v>ALTA</v>
      </c>
      <c r="Z162" s="57" t="s">
        <v>175</v>
      </c>
      <c r="AA162" s="67" t="s">
        <v>192</v>
      </c>
      <c r="AB162" s="47"/>
      <c r="AC162" s="47"/>
      <c r="AD162" s="72" t="s">
        <v>172</v>
      </c>
      <c r="AE162" s="72" t="s">
        <v>172</v>
      </c>
      <c r="AF162" s="72" t="s">
        <v>172</v>
      </c>
      <c r="AG162" s="72" t="s">
        <v>172</v>
      </c>
      <c r="AH162" s="60">
        <v>45882</v>
      </c>
      <c r="AI162" s="72" t="s">
        <v>172</v>
      </c>
      <c r="AJ162" s="57" t="s">
        <v>835</v>
      </c>
      <c r="AK162" s="57" t="s">
        <v>232</v>
      </c>
      <c r="AL162" s="57" t="s">
        <v>798</v>
      </c>
      <c r="AM162" s="57" t="s">
        <v>172</v>
      </c>
      <c r="AN162" s="93" t="s">
        <v>172</v>
      </c>
    </row>
    <row r="163" spans="2:40" ht="82.8" x14ac:dyDescent="0.25">
      <c r="B163" s="56">
        <v>156</v>
      </c>
      <c r="C163" s="57" t="s">
        <v>211</v>
      </c>
      <c r="D163" s="57" t="s">
        <v>81</v>
      </c>
      <c r="E163" s="58" t="s">
        <v>172</v>
      </c>
      <c r="F163" s="57" t="s">
        <v>159</v>
      </c>
      <c r="G163" s="57" t="s">
        <v>82</v>
      </c>
      <c r="H163" s="64" t="s">
        <v>213</v>
      </c>
      <c r="I163" s="64" t="s">
        <v>629</v>
      </c>
      <c r="J163" s="64" t="s">
        <v>629</v>
      </c>
      <c r="K163" s="71" t="s">
        <v>630</v>
      </c>
      <c r="L163" s="57" t="s">
        <v>82</v>
      </c>
      <c r="M163" s="60">
        <v>44926</v>
      </c>
      <c r="N163" s="60" t="s">
        <v>172</v>
      </c>
      <c r="O163" s="57" t="s">
        <v>82</v>
      </c>
      <c r="P163" s="61" t="s">
        <v>163</v>
      </c>
      <c r="Q163" s="66" t="s">
        <v>164</v>
      </c>
      <c r="R163" s="61" t="s">
        <v>165</v>
      </c>
      <c r="S163" s="57" t="s">
        <v>166</v>
      </c>
      <c r="T163" s="63">
        <f t="shared" si="8"/>
        <v>1</v>
      </c>
      <c r="U163" s="57" t="s">
        <v>167</v>
      </c>
      <c r="V163" s="57">
        <f t="shared" si="9"/>
        <v>3</v>
      </c>
      <c r="W163" s="57" t="s">
        <v>167</v>
      </c>
      <c r="X163" s="57">
        <f t="shared" si="10"/>
        <v>3</v>
      </c>
      <c r="Y163" s="57" t="str">
        <f t="shared" si="11"/>
        <v>MEDIA</v>
      </c>
      <c r="Z163" s="57" t="s">
        <v>168</v>
      </c>
      <c r="AA163" s="67" t="s">
        <v>172</v>
      </c>
      <c r="AB163" s="47"/>
      <c r="AC163" s="47"/>
      <c r="AD163" s="72" t="s">
        <v>172</v>
      </c>
      <c r="AE163" s="72" t="s">
        <v>172</v>
      </c>
      <c r="AF163" s="72" t="s">
        <v>172</v>
      </c>
      <c r="AG163" s="72" t="s">
        <v>784</v>
      </c>
      <c r="AH163" s="60">
        <v>45882</v>
      </c>
      <c r="AI163" s="72" t="s">
        <v>172</v>
      </c>
      <c r="AJ163" s="57" t="s">
        <v>785</v>
      </c>
      <c r="AK163" s="57" t="s">
        <v>232</v>
      </c>
      <c r="AL163" s="57" t="s">
        <v>786</v>
      </c>
      <c r="AM163" s="57" t="s">
        <v>172</v>
      </c>
      <c r="AN163" s="93" t="s">
        <v>785</v>
      </c>
    </row>
    <row r="164" spans="2:40" ht="409.6" x14ac:dyDescent="0.25">
      <c r="B164" s="56">
        <v>157</v>
      </c>
      <c r="C164" s="57" t="s">
        <v>211</v>
      </c>
      <c r="D164" s="57" t="s">
        <v>81</v>
      </c>
      <c r="E164" s="58" t="s">
        <v>172</v>
      </c>
      <c r="F164" s="57" t="s">
        <v>159</v>
      </c>
      <c r="G164" s="57" t="s">
        <v>82</v>
      </c>
      <c r="H164" s="64" t="s">
        <v>631</v>
      </c>
      <c r="I164" s="64" t="s">
        <v>172</v>
      </c>
      <c r="J164" s="64" t="s">
        <v>631</v>
      </c>
      <c r="K164" s="71" t="s">
        <v>632</v>
      </c>
      <c r="L164" s="57" t="s">
        <v>82</v>
      </c>
      <c r="M164" s="60" t="s">
        <v>172</v>
      </c>
      <c r="N164" s="60" t="s">
        <v>172</v>
      </c>
      <c r="O164" s="57" t="s">
        <v>82</v>
      </c>
      <c r="P164" s="61" t="s">
        <v>163</v>
      </c>
      <c r="Q164" s="66" t="s">
        <v>164</v>
      </c>
      <c r="R164" s="61" t="s">
        <v>165</v>
      </c>
      <c r="S164" s="57" t="s">
        <v>196</v>
      </c>
      <c r="T164" s="63">
        <f t="shared" si="8"/>
        <v>3</v>
      </c>
      <c r="U164" s="57" t="s">
        <v>167</v>
      </c>
      <c r="V164" s="57">
        <f t="shared" si="9"/>
        <v>3</v>
      </c>
      <c r="W164" s="57" t="s">
        <v>167</v>
      </c>
      <c r="X164" s="57">
        <f t="shared" si="10"/>
        <v>3</v>
      </c>
      <c r="Y164" s="57" t="str">
        <f t="shared" si="11"/>
        <v>MEDIA</v>
      </c>
      <c r="Z164" s="57" t="s">
        <v>168</v>
      </c>
      <c r="AA164" s="67" t="s">
        <v>633</v>
      </c>
      <c r="AB164" s="47"/>
      <c r="AC164" s="47"/>
      <c r="AD164" s="72" t="s">
        <v>785</v>
      </c>
      <c r="AE164" s="72" t="s">
        <v>831</v>
      </c>
      <c r="AF164" s="72" t="s">
        <v>836</v>
      </c>
      <c r="AG164" s="72" t="s">
        <v>794</v>
      </c>
      <c r="AH164" s="60">
        <v>45882</v>
      </c>
      <c r="AI164" s="72" t="s">
        <v>790</v>
      </c>
      <c r="AJ164" s="57" t="s">
        <v>785</v>
      </c>
      <c r="AK164" s="57" t="s">
        <v>232</v>
      </c>
      <c r="AL164" s="57" t="s">
        <v>798</v>
      </c>
      <c r="AM164" s="57"/>
      <c r="AN164" s="93" t="s">
        <v>172</v>
      </c>
    </row>
    <row r="165" spans="2:40" ht="234.6" x14ac:dyDescent="0.25">
      <c r="B165" s="56">
        <v>158</v>
      </c>
      <c r="C165" s="57" t="s">
        <v>211</v>
      </c>
      <c r="D165" s="57" t="s">
        <v>81</v>
      </c>
      <c r="E165" s="58" t="s">
        <v>172</v>
      </c>
      <c r="F165" s="57" t="s">
        <v>159</v>
      </c>
      <c r="G165" s="57" t="s">
        <v>82</v>
      </c>
      <c r="H165" s="64" t="s">
        <v>634</v>
      </c>
      <c r="I165" s="64" t="s">
        <v>635</v>
      </c>
      <c r="J165" s="64" t="s">
        <v>635</v>
      </c>
      <c r="K165" s="71" t="s">
        <v>636</v>
      </c>
      <c r="L165" s="57" t="s">
        <v>82</v>
      </c>
      <c r="M165" s="60" t="s">
        <v>172</v>
      </c>
      <c r="N165" s="60" t="s">
        <v>172</v>
      </c>
      <c r="O165" s="57" t="s">
        <v>82</v>
      </c>
      <c r="P165" s="61" t="s">
        <v>163</v>
      </c>
      <c r="Q165" s="66" t="s">
        <v>164</v>
      </c>
      <c r="R165" s="61" t="s">
        <v>165</v>
      </c>
      <c r="S165" s="57" t="s">
        <v>166</v>
      </c>
      <c r="T165" s="63">
        <f t="shared" si="8"/>
        <v>1</v>
      </c>
      <c r="U165" s="57" t="s">
        <v>167</v>
      </c>
      <c r="V165" s="57">
        <f t="shared" si="9"/>
        <v>3</v>
      </c>
      <c r="W165" s="57" t="s">
        <v>167</v>
      </c>
      <c r="X165" s="57">
        <f t="shared" si="10"/>
        <v>3</v>
      </c>
      <c r="Y165" s="57" t="str">
        <f t="shared" si="11"/>
        <v>MEDIA</v>
      </c>
      <c r="Z165" s="57" t="s">
        <v>168</v>
      </c>
      <c r="AA165" s="67" t="s">
        <v>633</v>
      </c>
      <c r="AB165" s="47"/>
      <c r="AC165" s="47"/>
      <c r="AD165" s="72" t="s">
        <v>172</v>
      </c>
      <c r="AE165" s="72" t="s">
        <v>172</v>
      </c>
      <c r="AF165" s="72" t="s">
        <v>172</v>
      </c>
      <c r="AG165" s="72" t="s">
        <v>784</v>
      </c>
      <c r="AH165" s="60">
        <v>45882</v>
      </c>
      <c r="AI165" s="72" t="s">
        <v>172</v>
      </c>
      <c r="AJ165" s="57" t="s">
        <v>785</v>
      </c>
      <c r="AK165" s="57" t="s">
        <v>232</v>
      </c>
      <c r="AL165" s="57" t="s">
        <v>786</v>
      </c>
      <c r="AM165" s="57" t="s">
        <v>172</v>
      </c>
      <c r="AN165" s="93" t="s">
        <v>172</v>
      </c>
    </row>
    <row r="166" spans="2:40" ht="345" x14ac:dyDescent="0.25">
      <c r="B166" s="56">
        <v>159</v>
      </c>
      <c r="C166" s="57" t="s">
        <v>211</v>
      </c>
      <c r="D166" s="57" t="s">
        <v>81</v>
      </c>
      <c r="E166" s="58" t="s">
        <v>172</v>
      </c>
      <c r="F166" s="57" t="s">
        <v>159</v>
      </c>
      <c r="G166" s="57" t="s">
        <v>82</v>
      </c>
      <c r="H166" s="64" t="s">
        <v>233</v>
      </c>
      <c r="I166" s="64" t="s">
        <v>343</v>
      </c>
      <c r="J166" s="64" t="s">
        <v>343</v>
      </c>
      <c r="K166" s="71" t="s">
        <v>637</v>
      </c>
      <c r="L166" s="57" t="s">
        <v>82</v>
      </c>
      <c r="M166" s="60" t="s">
        <v>172</v>
      </c>
      <c r="N166" s="60" t="s">
        <v>172</v>
      </c>
      <c r="O166" s="57" t="s">
        <v>82</v>
      </c>
      <c r="P166" s="61" t="s">
        <v>163</v>
      </c>
      <c r="Q166" s="66" t="s">
        <v>164</v>
      </c>
      <c r="R166" s="61" t="s">
        <v>165</v>
      </c>
      <c r="S166" s="57" t="s">
        <v>166</v>
      </c>
      <c r="T166" s="63">
        <f t="shared" si="8"/>
        <v>1</v>
      </c>
      <c r="U166" s="57" t="s">
        <v>167</v>
      </c>
      <c r="V166" s="57">
        <f t="shared" si="9"/>
        <v>3</v>
      </c>
      <c r="W166" s="57" t="s">
        <v>167</v>
      </c>
      <c r="X166" s="57">
        <f t="shared" si="10"/>
        <v>3</v>
      </c>
      <c r="Y166" s="57" t="str">
        <f t="shared" si="11"/>
        <v>MEDIA</v>
      </c>
      <c r="Z166" s="57" t="s">
        <v>175</v>
      </c>
      <c r="AA166" s="67" t="s">
        <v>638</v>
      </c>
      <c r="AB166" s="47"/>
      <c r="AC166" s="47"/>
      <c r="AD166" s="72" t="s">
        <v>172</v>
      </c>
      <c r="AE166" s="72" t="s">
        <v>172</v>
      </c>
      <c r="AF166" s="72" t="s">
        <v>172</v>
      </c>
      <c r="AG166" s="72" t="s">
        <v>784</v>
      </c>
      <c r="AH166" s="60">
        <v>45882</v>
      </c>
      <c r="AI166" s="72" t="s">
        <v>172</v>
      </c>
      <c r="AJ166" s="57" t="s">
        <v>232</v>
      </c>
      <c r="AK166" s="57" t="s">
        <v>232</v>
      </c>
      <c r="AL166" s="57" t="s">
        <v>172</v>
      </c>
      <c r="AM166" s="57" t="s">
        <v>172</v>
      </c>
      <c r="AN166" s="93" t="s">
        <v>172</v>
      </c>
    </row>
    <row r="167" spans="2:40" ht="234.6" x14ac:dyDescent="0.25">
      <c r="B167" s="56">
        <v>160</v>
      </c>
      <c r="C167" s="57" t="s">
        <v>211</v>
      </c>
      <c r="D167" s="57" t="s">
        <v>81</v>
      </c>
      <c r="E167" s="58" t="s">
        <v>172</v>
      </c>
      <c r="F167" s="57" t="s">
        <v>159</v>
      </c>
      <c r="G167" s="57" t="s">
        <v>82</v>
      </c>
      <c r="H167" s="64" t="s">
        <v>186</v>
      </c>
      <c r="I167" s="64" t="s">
        <v>639</v>
      </c>
      <c r="J167" s="64" t="s">
        <v>639</v>
      </c>
      <c r="K167" s="71" t="s">
        <v>640</v>
      </c>
      <c r="L167" s="57" t="s">
        <v>82</v>
      </c>
      <c r="M167" s="60" t="s">
        <v>172</v>
      </c>
      <c r="N167" s="60" t="s">
        <v>172</v>
      </c>
      <c r="O167" s="57" t="s">
        <v>82</v>
      </c>
      <c r="P167" s="61" t="s">
        <v>163</v>
      </c>
      <c r="Q167" s="66" t="s">
        <v>164</v>
      </c>
      <c r="R167" s="61" t="s">
        <v>165</v>
      </c>
      <c r="S167" s="57" t="s">
        <v>166</v>
      </c>
      <c r="T167" s="63">
        <f t="shared" si="8"/>
        <v>1</v>
      </c>
      <c r="U167" s="57" t="s">
        <v>167</v>
      </c>
      <c r="V167" s="57">
        <f t="shared" si="9"/>
        <v>3</v>
      </c>
      <c r="W167" s="57" t="s">
        <v>167</v>
      </c>
      <c r="X167" s="57">
        <f t="shared" si="10"/>
        <v>3</v>
      </c>
      <c r="Y167" s="57" t="str">
        <f t="shared" si="11"/>
        <v>MEDIA</v>
      </c>
      <c r="Z167" s="57" t="s">
        <v>175</v>
      </c>
      <c r="AA167" s="67" t="s">
        <v>189</v>
      </c>
      <c r="AB167" s="47"/>
      <c r="AC167" s="47"/>
      <c r="AD167" s="72" t="s">
        <v>172</v>
      </c>
      <c r="AE167" s="72" t="s">
        <v>172</v>
      </c>
      <c r="AF167" s="72" t="s">
        <v>172</v>
      </c>
      <c r="AG167" s="72" t="s">
        <v>784</v>
      </c>
      <c r="AH167" s="60">
        <v>45882</v>
      </c>
      <c r="AI167" s="72" t="s">
        <v>172</v>
      </c>
      <c r="AJ167" s="57" t="s">
        <v>232</v>
      </c>
      <c r="AK167" s="57" t="s">
        <v>232</v>
      </c>
      <c r="AL167" s="57" t="s">
        <v>172</v>
      </c>
      <c r="AM167" s="57" t="s">
        <v>172</v>
      </c>
      <c r="AN167" s="93" t="s">
        <v>172</v>
      </c>
    </row>
    <row r="168" spans="2:40" ht="303.60000000000002" x14ac:dyDescent="0.25">
      <c r="B168" s="56">
        <v>161</v>
      </c>
      <c r="C168" s="57" t="s">
        <v>211</v>
      </c>
      <c r="D168" s="57" t="s">
        <v>81</v>
      </c>
      <c r="E168" s="58" t="s">
        <v>172</v>
      </c>
      <c r="F168" s="57" t="s">
        <v>159</v>
      </c>
      <c r="G168" s="57" t="s">
        <v>82</v>
      </c>
      <c r="H168" s="64" t="s">
        <v>641</v>
      </c>
      <c r="I168" s="64" t="s">
        <v>172</v>
      </c>
      <c r="J168" s="64" t="s">
        <v>641</v>
      </c>
      <c r="K168" s="71" t="s">
        <v>642</v>
      </c>
      <c r="L168" s="57" t="s">
        <v>82</v>
      </c>
      <c r="M168" s="60" t="s">
        <v>172</v>
      </c>
      <c r="N168" s="60" t="s">
        <v>172</v>
      </c>
      <c r="O168" s="57" t="s">
        <v>82</v>
      </c>
      <c r="P168" s="61" t="s">
        <v>163</v>
      </c>
      <c r="Q168" s="66" t="s">
        <v>164</v>
      </c>
      <c r="R168" s="61" t="s">
        <v>165</v>
      </c>
      <c r="S168" s="57" t="s">
        <v>196</v>
      </c>
      <c r="T168" s="63">
        <f t="shared" si="8"/>
        <v>3</v>
      </c>
      <c r="U168" s="57" t="s">
        <v>167</v>
      </c>
      <c r="V168" s="57">
        <f t="shared" si="9"/>
        <v>3</v>
      </c>
      <c r="W168" s="57" t="s">
        <v>167</v>
      </c>
      <c r="X168" s="57">
        <f t="shared" si="10"/>
        <v>3</v>
      </c>
      <c r="Y168" s="57" t="str">
        <f t="shared" si="11"/>
        <v>MEDIA</v>
      </c>
      <c r="Z168" s="57" t="s">
        <v>175</v>
      </c>
      <c r="AA168" s="67" t="s">
        <v>633</v>
      </c>
      <c r="AB168" s="47"/>
      <c r="AC168" s="47"/>
      <c r="AD168" s="72" t="s">
        <v>785</v>
      </c>
      <c r="AE168" s="72" t="s">
        <v>831</v>
      </c>
      <c r="AF168" s="72" t="s">
        <v>836</v>
      </c>
      <c r="AG168" s="72" t="s">
        <v>794</v>
      </c>
      <c r="AH168" s="60">
        <v>45882</v>
      </c>
      <c r="AI168" s="72" t="s">
        <v>790</v>
      </c>
      <c r="AJ168" s="57" t="s">
        <v>785</v>
      </c>
      <c r="AK168" s="57" t="s">
        <v>232</v>
      </c>
      <c r="AL168" s="57" t="s">
        <v>798</v>
      </c>
      <c r="AM168" s="57" t="s">
        <v>172</v>
      </c>
      <c r="AN168" s="93" t="s">
        <v>172</v>
      </c>
    </row>
    <row r="169" spans="2:40" ht="248.4" x14ac:dyDescent="0.25">
      <c r="B169" s="56">
        <v>162</v>
      </c>
      <c r="C169" s="57" t="s">
        <v>211</v>
      </c>
      <c r="D169" s="57" t="s">
        <v>90</v>
      </c>
      <c r="E169" s="57" t="s">
        <v>218</v>
      </c>
      <c r="F169" s="57" t="s">
        <v>159</v>
      </c>
      <c r="G169" s="57" t="s">
        <v>91</v>
      </c>
      <c r="H169" s="64" t="s">
        <v>213</v>
      </c>
      <c r="I169" s="64" t="s">
        <v>643</v>
      </c>
      <c r="J169" s="64" t="s">
        <v>643</v>
      </c>
      <c r="K169" s="71" t="s">
        <v>644</v>
      </c>
      <c r="L169" s="57" t="s">
        <v>91</v>
      </c>
      <c r="M169" s="60">
        <v>45657</v>
      </c>
      <c r="N169" s="60">
        <v>45743</v>
      </c>
      <c r="O169" s="57" t="s">
        <v>91</v>
      </c>
      <c r="P169" s="61" t="s">
        <v>163</v>
      </c>
      <c r="Q169" s="62" t="s">
        <v>164</v>
      </c>
      <c r="R169" s="61" t="s">
        <v>165</v>
      </c>
      <c r="S169" s="57" t="s">
        <v>210</v>
      </c>
      <c r="T169" s="63">
        <f t="shared" si="8"/>
        <v>5</v>
      </c>
      <c r="U169" s="57" t="s">
        <v>167</v>
      </c>
      <c r="V169" s="57">
        <f t="shared" si="9"/>
        <v>3</v>
      </c>
      <c r="W169" s="57" t="s">
        <v>249</v>
      </c>
      <c r="X169" s="57">
        <f t="shared" si="10"/>
        <v>1</v>
      </c>
      <c r="Y169" s="57" t="str">
        <f t="shared" si="11"/>
        <v>MEDIA</v>
      </c>
      <c r="Z169" s="57" t="s">
        <v>175</v>
      </c>
      <c r="AA169" s="61" t="s">
        <v>263</v>
      </c>
      <c r="AB169" s="47"/>
      <c r="AC169" s="47"/>
      <c r="AD169" s="72" t="s">
        <v>785</v>
      </c>
      <c r="AE169" s="94" t="s">
        <v>793</v>
      </c>
      <c r="AF169" s="94" t="s">
        <v>793</v>
      </c>
      <c r="AG169" s="72" t="s">
        <v>794</v>
      </c>
      <c r="AH169" s="60">
        <v>45882</v>
      </c>
      <c r="AI169" s="72" t="s">
        <v>795</v>
      </c>
      <c r="AJ169" s="57" t="s">
        <v>785</v>
      </c>
      <c r="AK169" s="57" t="s">
        <v>232</v>
      </c>
      <c r="AL169" s="57" t="s">
        <v>786</v>
      </c>
      <c r="AM169" s="71" t="s">
        <v>837</v>
      </c>
      <c r="AN169" s="93" t="s">
        <v>785</v>
      </c>
    </row>
    <row r="170" spans="2:40" ht="409.6" x14ac:dyDescent="0.25">
      <c r="B170" s="56">
        <v>163</v>
      </c>
      <c r="C170" s="57" t="s">
        <v>211</v>
      </c>
      <c r="D170" s="57" t="s">
        <v>90</v>
      </c>
      <c r="E170" s="57" t="s">
        <v>218</v>
      </c>
      <c r="F170" s="57" t="s">
        <v>159</v>
      </c>
      <c r="G170" s="57" t="s">
        <v>91</v>
      </c>
      <c r="H170" s="64" t="s">
        <v>213</v>
      </c>
      <c r="I170" s="64" t="s">
        <v>645</v>
      </c>
      <c r="J170" s="64" t="s">
        <v>645</v>
      </c>
      <c r="K170" s="71" t="s">
        <v>646</v>
      </c>
      <c r="L170" s="57" t="s">
        <v>91</v>
      </c>
      <c r="M170" s="60">
        <v>45657</v>
      </c>
      <c r="N170" s="60">
        <v>45743</v>
      </c>
      <c r="O170" s="57" t="s">
        <v>91</v>
      </c>
      <c r="P170" s="61" t="s">
        <v>163</v>
      </c>
      <c r="Q170" s="62" t="s">
        <v>164</v>
      </c>
      <c r="R170" s="61" t="s">
        <v>165</v>
      </c>
      <c r="S170" s="57" t="s">
        <v>196</v>
      </c>
      <c r="T170" s="63">
        <f t="shared" si="8"/>
        <v>3</v>
      </c>
      <c r="U170" s="57" t="s">
        <v>167</v>
      </c>
      <c r="V170" s="57">
        <f t="shared" si="9"/>
        <v>3</v>
      </c>
      <c r="W170" s="57" t="s">
        <v>249</v>
      </c>
      <c r="X170" s="57">
        <f t="shared" si="10"/>
        <v>1</v>
      </c>
      <c r="Y170" s="57" t="str">
        <f t="shared" si="11"/>
        <v>MEDIA</v>
      </c>
      <c r="Z170" s="57" t="s">
        <v>175</v>
      </c>
      <c r="AA170" s="61" t="s">
        <v>263</v>
      </c>
      <c r="AB170" s="47"/>
      <c r="AC170" s="47"/>
      <c r="AD170" s="72" t="s">
        <v>785</v>
      </c>
      <c r="AE170" s="94" t="s">
        <v>831</v>
      </c>
      <c r="AF170" s="94" t="s">
        <v>838</v>
      </c>
      <c r="AG170" s="72" t="s">
        <v>794</v>
      </c>
      <c r="AH170" s="60">
        <v>45882</v>
      </c>
      <c r="AI170" s="72" t="s">
        <v>790</v>
      </c>
      <c r="AJ170" s="57" t="s">
        <v>785</v>
      </c>
      <c r="AK170" s="57" t="s">
        <v>232</v>
      </c>
      <c r="AL170" s="57" t="s">
        <v>798</v>
      </c>
      <c r="AM170" s="71" t="s">
        <v>839</v>
      </c>
      <c r="AN170" s="93" t="s">
        <v>785</v>
      </c>
    </row>
    <row r="171" spans="2:40" ht="303.60000000000002" x14ac:dyDescent="0.25">
      <c r="B171" s="56">
        <v>164</v>
      </c>
      <c r="C171" s="57" t="s">
        <v>211</v>
      </c>
      <c r="D171" s="57" t="s">
        <v>90</v>
      </c>
      <c r="E171" s="57" t="s">
        <v>218</v>
      </c>
      <c r="F171" s="57" t="s">
        <v>159</v>
      </c>
      <c r="G171" s="57" t="s">
        <v>91</v>
      </c>
      <c r="H171" s="64" t="s">
        <v>213</v>
      </c>
      <c r="I171" s="64" t="s">
        <v>647</v>
      </c>
      <c r="J171" s="64" t="s">
        <v>647</v>
      </c>
      <c r="K171" s="71" t="s">
        <v>648</v>
      </c>
      <c r="L171" s="57" t="s">
        <v>91</v>
      </c>
      <c r="M171" s="60">
        <v>45657</v>
      </c>
      <c r="N171" s="60">
        <v>45743</v>
      </c>
      <c r="O171" s="57" t="s">
        <v>91</v>
      </c>
      <c r="P171" s="61" t="s">
        <v>163</v>
      </c>
      <c r="Q171" s="62" t="s">
        <v>164</v>
      </c>
      <c r="R171" s="61" t="s">
        <v>165</v>
      </c>
      <c r="S171" s="57" t="s">
        <v>196</v>
      </c>
      <c r="T171" s="63">
        <f t="shared" si="8"/>
        <v>3</v>
      </c>
      <c r="U171" s="57" t="s">
        <v>167</v>
      </c>
      <c r="V171" s="57">
        <f t="shared" si="9"/>
        <v>3</v>
      </c>
      <c r="W171" s="57" t="s">
        <v>249</v>
      </c>
      <c r="X171" s="57">
        <f t="shared" si="10"/>
        <v>1</v>
      </c>
      <c r="Y171" s="57" t="str">
        <f t="shared" si="11"/>
        <v>MEDIA</v>
      </c>
      <c r="Z171" s="57" t="s">
        <v>175</v>
      </c>
      <c r="AA171" s="61" t="s">
        <v>263</v>
      </c>
      <c r="AB171" s="47"/>
      <c r="AC171" s="47"/>
      <c r="AD171" s="72" t="s">
        <v>785</v>
      </c>
      <c r="AE171" s="94" t="s">
        <v>840</v>
      </c>
      <c r="AF171" s="94" t="s">
        <v>832</v>
      </c>
      <c r="AG171" s="72" t="s">
        <v>794</v>
      </c>
      <c r="AH171" s="60">
        <v>45882</v>
      </c>
      <c r="AI171" s="72" t="s">
        <v>790</v>
      </c>
      <c r="AJ171" s="57" t="s">
        <v>785</v>
      </c>
      <c r="AK171" s="57" t="s">
        <v>232</v>
      </c>
      <c r="AL171" s="57" t="s">
        <v>798</v>
      </c>
      <c r="AM171" s="71" t="s">
        <v>841</v>
      </c>
      <c r="AN171" s="93" t="s">
        <v>785</v>
      </c>
    </row>
    <row r="172" spans="2:40" ht="303.60000000000002" x14ac:dyDescent="0.25">
      <c r="B172" s="56">
        <v>165</v>
      </c>
      <c r="C172" s="57" t="s">
        <v>211</v>
      </c>
      <c r="D172" s="57" t="s">
        <v>90</v>
      </c>
      <c r="E172" s="57" t="s">
        <v>218</v>
      </c>
      <c r="F172" s="57" t="s">
        <v>159</v>
      </c>
      <c r="G172" s="57" t="s">
        <v>91</v>
      </c>
      <c r="H172" s="64" t="s">
        <v>213</v>
      </c>
      <c r="I172" s="64" t="s">
        <v>649</v>
      </c>
      <c r="J172" s="64" t="s">
        <v>649</v>
      </c>
      <c r="K172" s="71" t="s">
        <v>650</v>
      </c>
      <c r="L172" s="57" t="s">
        <v>91</v>
      </c>
      <c r="M172" s="60">
        <v>45657</v>
      </c>
      <c r="N172" s="60">
        <v>45743</v>
      </c>
      <c r="O172" s="57" t="s">
        <v>91</v>
      </c>
      <c r="P172" s="61" t="s">
        <v>163</v>
      </c>
      <c r="Q172" s="62" t="s">
        <v>164</v>
      </c>
      <c r="R172" s="61" t="s">
        <v>165</v>
      </c>
      <c r="S172" s="57" t="s">
        <v>196</v>
      </c>
      <c r="T172" s="63">
        <f t="shared" si="8"/>
        <v>3</v>
      </c>
      <c r="U172" s="57" t="s">
        <v>167</v>
      </c>
      <c r="V172" s="57">
        <f t="shared" si="9"/>
        <v>3</v>
      </c>
      <c r="W172" s="57" t="s">
        <v>249</v>
      </c>
      <c r="X172" s="57">
        <f t="shared" si="10"/>
        <v>1</v>
      </c>
      <c r="Y172" s="57" t="str">
        <f t="shared" si="11"/>
        <v>MEDIA</v>
      </c>
      <c r="Z172" s="57" t="s">
        <v>175</v>
      </c>
      <c r="AA172" s="61" t="s">
        <v>263</v>
      </c>
      <c r="AB172" s="47"/>
      <c r="AC172" s="47"/>
      <c r="AD172" s="72" t="s">
        <v>785</v>
      </c>
      <c r="AE172" s="94" t="s">
        <v>840</v>
      </c>
      <c r="AF172" s="94" t="s">
        <v>832</v>
      </c>
      <c r="AG172" s="72" t="s">
        <v>794</v>
      </c>
      <c r="AH172" s="60">
        <v>45882</v>
      </c>
      <c r="AI172" s="72" t="s">
        <v>790</v>
      </c>
      <c r="AJ172" s="57" t="s">
        <v>785</v>
      </c>
      <c r="AK172" s="57" t="s">
        <v>232</v>
      </c>
      <c r="AL172" s="57" t="s">
        <v>798</v>
      </c>
      <c r="AM172" s="71" t="s">
        <v>842</v>
      </c>
      <c r="AN172" s="93" t="s">
        <v>785</v>
      </c>
    </row>
    <row r="173" spans="2:40" ht="179.4" x14ac:dyDescent="0.25">
      <c r="B173" s="56">
        <v>166</v>
      </c>
      <c r="C173" s="57" t="s">
        <v>211</v>
      </c>
      <c r="D173" s="57" t="s">
        <v>90</v>
      </c>
      <c r="E173" s="58" t="s">
        <v>651</v>
      </c>
      <c r="F173" s="57" t="s">
        <v>159</v>
      </c>
      <c r="G173" s="57" t="s">
        <v>91</v>
      </c>
      <c r="H173" s="64" t="s">
        <v>652</v>
      </c>
      <c r="I173" s="64" t="s">
        <v>172</v>
      </c>
      <c r="J173" s="64" t="s">
        <v>652</v>
      </c>
      <c r="K173" s="71" t="s">
        <v>653</v>
      </c>
      <c r="L173" s="57" t="s">
        <v>91</v>
      </c>
      <c r="M173" s="60">
        <v>45649</v>
      </c>
      <c r="N173" s="60">
        <v>44350</v>
      </c>
      <c r="O173" s="57" t="s">
        <v>91</v>
      </c>
      <c r="P173" s="61" t="s">
        <v>163</v>
      </c>
      <c r="Q173" s="62" t="s">
        <v>164</v>
      </c>
      <c r="R173" s="61" t="s">
        <v>165</v>
      </c>
      <c r="S173" s="57" t="s">
        <v>166</v>
      </c>
      <c r="T173" s="63">
        <f t="shared" si="8"/>
        <v>1</v>
      </c>
      <c r="U173" s="57" t="s">
        <v>174</v>
      </c>
      <c r="V173" s="57">
        <f t="shared" si="9"/>
        <v>5</v>
      </c>
      <c r="W173" s="57" t="s">
        <v>167</v>
      </c>
      <c r="X173" s="57">
        <f t="shared" si="10"/>
        <v>3</v>
      </c>
      <c r="Y173" s="57" t="str">
        <f t="shared" si="11"/>
        <v>MEDIA</v>
      </c>
      <c r="Z173" s="57" t="s">
        <v>168</v>
      </c>
      <c r="AA173" s="61" t="s">
        <v>201</v>
      </c>
      <c r="AB173" s="46"/>
      <c r="AC173" s="46"/>
      <c r="AD173" s="72" t="s">
        <v>172</v>
      </c>
      <c r="AE173" s="94" t="s">
        <v>172</v>
      </c>
      <c r="AF173" s="94" t="s">
        <v>172</v>
      </c>
      <c r="AG173" s="72" t="s">
        <v>784</v>
      </c>
      <c r="AH173" s="60">
        <v>45882</v>
      </c>
      <c r="AI173" s="72" t="s">
        <v>790</v>
      </c>
      <c r="AJ173" s="57" t="s">
        <v>785</v>
      </c>
      <c r="AK173" s="57" t="s">
        <v>232</v>
      </c>
      <c r="AL173" s="57" t="s">
        <v>786</v>
      </c>
      <c r="AM173" s="71" t="s">
        <v>843</v>
      </c>
      <c r="AN173" s="93" t="s">
        <v>172</v>
      </c>
    </row>
    <row r="174" spans="2:40" ht="409.6" x14ac:dyDescent="0.25">
      <c r="B174" s="56">
        <v>167</v>
      </c>
      <c r="C174" s="57" t="s">
        <v>211</v>
      </c>
      <c r="D174" s="57" t="s">
        <v>90</v>
      </c>
      <c r="E174" s="58" t="s">
        <v>654</v>
      </c>
      <c r="F174" s="57" t="s">
        <v>159</v>
      </c>
      <c r="G174" s="57" t="s">
        <v>91</v>
      </c>
      <c r="H174" s="64" t="s">
        <v>655</v>
      </c>
      <c r="I174" s="64" t="s">
        <v>172</v>
      </c>
      <c r="J174" s="64" t="s">
        <v>655</v>
      </c>
      <c r="K174" s="71" t="s">
        <v>656</v>
      </c>
      <c r="L174" s="57" t="s">
        <v>91</v>
      </c>
      <c r="M174" s="60">
        <v>45649</v>
      </c>
      <c r="N174" s="60">
        <v>45649</v>
      </c>
      <c r="O174" s="57" t="s">
        <v>91</v>
      </c>
      <c r="P174" s="61" t="s">
        <v>163</v>
      </c>
      <c r="Q174" s="62" t="s">
        <v>164</v>
      </c>
      <c r="R174" s="61" t="s">
        <v>165</v>
      </c>
      <c r="S174" s="57" t="s">
        <v>196</v>
      </c>
      <c r="T174" s="63">
        <f t="shared" si="8"/>
        <v>3</v>
      </c>
      <c r="U174" s="57" t="s">
        <v>174</v>
      </c>
      <c r="V174" s="57">
        <f t="shared" si="9"/>
        <v>5</v>
      </c>
      <c r="W174" s="57" t="s">
        <v>174</v>
      </c>
      <c r="X174" s="57">
        <f t="shared" si="10"/>
        <v>5</v>
      </c>
      <c r="Y174" s="57" t="str">
        <f t="shared" si="11"/>
        <v>ALTA</v>
      </c>
      <c r="Z174" s="57" t="s">
        <v>205</v>
      </c>
      <c r="AA174" s="61" t="s">
        <v>383</v>
      </c>
      <c r="AB174" s="46"/>
      <c r="AC174" s="46"/>
      <c r="AD174" s="72" t="s">
        <v>785</v>
      </c>
      <c r="AE174" s="94" t="s">
        <v>831</v>
      </c>
      <c r="AF174" s="94" t="s">
        <v>832</v>
      </c>
      <c r="AG174" s="72" t="s">
        <v>789</v>
      </c>
      <c r="AH174" s="60">
        <v>45882</v>
      </c>
      <c r="AI174" s="72" t="s">
        <v>790</v>
      </c>
      <c r="AJ174" s="57" t="s">
        <v>785</v>
      </c>
      <c r="AK174" s="57" t="s">
        <v>232</v>
      </c>
      <c r="AL174" s="57" t="s">
        <v>791</v>
      </c>
      <c r="AM174" s="71" t="s">
        <v>844</v>
      </c>
      <c r="AN174" s="93" t="s">
        <v>172</v>
      </c>
    </row>
    <row r="175" spans="2:40" ht="124.2" x14ac:dyDescent="0.25">
      <c r="B175" s="56">
        <v>168</v>
      </c>
      <c r="C175" s="57" t="s">
        <v>211</v>
      </c>
      <c r="D175" s="57" t="s">
        <v>90</v>
      </c>
      <c r="E175" s="58" t="s">
        <v>651</v>
      </c>
      <c r="F175" s="57" t="s">
        <v>159</v>
      </c>
      <c r="G175" s="57" t="s">
        <v>91</v>
      </c>
      <c r="H175" s="64" t="s">
        <v>246</v>
      </c>
      <c r="I175" s="64" t="s">
        <v>657</v>
      </c>
      <c r="J175" s="64" t="s">
        <v>657</v>
      </c>
      <c r="K175" s="71" t="s">
        <v>658</v>
      </c>
      <c r="L175" s="57" t="s">
        <v>91</v>
      </c>
      <c r="M175" s="60">
        <v>45649</v>
      </c>
      <c r="N175" s="60">
        <v>44350</v>
      </c>
      <c r="O175" s="57" t="s">
        <v>91</v>
      </c>
      <c r="P175" s="61" t="s">
        <v>163</v>
      </c>
      <c r="Q175" s="62" t="s">
        <v>164</v>
      </c>
      <c r="R175" s="61" t="s">
        <v>165</v>
      </c>
      <c r="S175" s="57" t="s">
        <v>166</v>
      </c>
      <c r="T175" s="63">
        <f t="shared" si="8"/>
        <v>1</v>
      </c>
      <c r="U175" s="57" t="s">
        <v>167</v>
      </c>
      <c r="V175" s="57">
        <f t="shared" si="9"/>
        <v>3</v>
      </c>
      <c r="W175" s="57" t="s">
        <v>167</v>
      </c>
      <c r="X175" s="57">
        <f t="shared" si="10"/>
        <v>3</v>
      </c>
      <c r="Y175" s="57" t="str">
        <f t="shared" si="11"/>
        <v>MEDIA</v>
      </c>
      <c r="Z175" s="57" t="s">
        <v>168</v>
      </c>
      <c r="AA175" s="61" t="s">
        <v>201</v>
      </c>
      <c r="AB175" s="46"/>
      <c r="AC175" s="46"/>
      <c r="AD175" s="72" t="s">
        <v>172</v>
      </c>
      <c r="AE175" s="72" t="s">
        <v>172</v>
      </c>
      <c r="AF175" s="72" t="s">
        <v>172</v>
      </c>
      <c r="AG175" s="72" t="s">
        <v>784</v>
      </c>
      <c r="AH175" s="60">
        <v>45882</v>
      </c>
      <c r="AI175" s="72" t="s">
        <v>172</v>
      </c>
      <c r="AJ175" s="57" t="s">
        <v>232</v>
      </c>
      <c r="AK175" s="57" t="s">
        <v>232</v>
      </c>
      <c r="AL175" s="57" t="s">
        <v>172</v>
      </c>
      <c r="AM175" s="57" t="s">
        <v>172</v>
      </c>
      <c r="AN175" s="93" t="s">
        <v>172</v>
      </c>
    </row>
    <row r="176" spans="2:40" ht="409.6" x14ac:dyDescent="0.25">
      <c r="B176" s="56">
        <v>169</v>
      </c>
      <c r="C176" s="57" t="s">
        <v>211</v>
      </c>
      <c r="D176" s="57" t="s">
        <v>90</v>
      </c>
      <c r="E176" s="58" t="s">
        <v>651</v>
      </c>
      <c r="F176" s="57" t="s">
        <v>159</v>
      </c>
      <c r="G176" s="57" t="s">
        <v>91</v>
      </c>
      <c r="H176" s="64" t="s">
        <v>659</v>
      </c>
      <c r="I176" s="64" t="s">
        <v>172</v>
      </c>
      <c r="J176" s="64" t="s">
        <v>660</v>
      </c>
      <c r="K176" s="71" t="s">
        <v>661</v>
      </c>
      <c r="L176" s="57" t="s">
        <v>91</v>
      </c>
      <c r="M176" s="60">
        <v>45649</v>
      </c>
      <c r="N176" s="60">
        <v>44350</v>
      </c>
      <c r="O176" s="57" t="s">
        <v>91</v>
      </c>
      <c r="P176" s="61" t="s">
        <v>163</v>
      </c>
      <c r="Q176" s="62" t="s">
        <v>164</v>
      </c>
      <c r="R176" s="61" t="s">
        <v>165</v>
      </c>
      <c r="S176" s="57" t="s">
        <v>196</v>
      </c>
      <c r="T176" s="63">
        <f t="shared" si="8"/>
        <v>3</v>
      </c>
      <c r="U176" s="57" t="s">
        <v>174</v>
      </c>
      <c r="V176" s="57">
        <f t="shared" si="9"/>
        <v>5</v>
      </c>
      <c r="W176" s="57" t="s">
        <v>167</v>
      </c>
      <c r="X176" s="57">
        <f t="shared" si="10"/>
        <v>3</v>
      </c>
      <c r="Y176" s="57" t="str">
        <f t="shared" si="11"/>
        <v>MEDIA</v>
      </c>
      <c r="Z176" s="57" t="s">
        <v>175</v>
      </c>
      <c r="AA176" s="61" t="s">
        <v>662</v>
      </c>
      <c r="AB176" s="46"/>
      <c r="AC176" s="46"/>
      <c r="AD176" s="72" t="s">
        <v>785</v>
      </c>
      <c r="AE176" s="94" t="s">
        <v>831</v>
      </c>
      <c r="AF176" s="94" t="s">
        <v>845</v>
      </c>
      <c r="AG176" s="72" t="s">
        <v>789</v>
      </c>
      <c r="AH176" s="60">
        <v>45882</v>
      </c>
      <c r="AI176" s="72" t="s">
        <v>790</v>
      </c>
      <c r="AJ176" s="57" t="s">
        <v>785</v>
      </c>
      <c r="AK176" s="57" t="s">
        <v>232</v>
      </c>
      <c r="AL176" s="57" t="s">
        <v>804</v>
      </c>
      <c r="AM176" s="71" t="s">
        <v>846</v>
      </c>
      <c r="AN176" s="93" t="s">
        <v>172</v>
      </c>
    </row>
    <row r="177" spans="2:57" ht="82.8" x14ac:dyDescent="0.25">
      <c r="B177" s="56">
        <v>170</v>
      </c>
      <c r="C177" s="57" t="s">
        <v>211</v>
      </c>
      <c r="D177" s="57" t="s">
        <v>90</v>
      </c>
      <c r="E177" s="58" t="s">
        <v>663</v>
      </c>
      <c r="F177" s="57" t="s">
        <v>159</v>
      </c>
      <c r="G177" s="57" t="s">
        <v>91</v>
      </c>
      <c r="H177" s="64" t="s">
        <v>186</v>
      </c>
      <c r="I177" s="64" t="s">
        <v>664</v>
      </c>
      <c r="J177" s="64" t="s">
        <v>664</v>
      </c>
      <c r="K177" s="71" t="s">
        <v>665</v>
      </c>
      <c r="L177" s="57" t="s">
        <v>91</v>
      </c>
      <c r="M177" s="60">
        <v>45834</v>
      </c>
      <c r="N177" s="60">
        <v>45834</v>
      </c>
      <c r="O177" s="57" t="s">
        <v>91</v>
      </c>
      <c r="P177" s="61" t="s">
        <v>163</v>
      </c>
      <c r="Q177" s="62" t="s">
        <v>164</v>
      </c>
      <c r="R177" s="61" t="s">
        <v>165</v>
      </c>
      <c r="S177" s="57" t="s">
        <v>166</v>
      </c>
      <c r="T177" s="63">
        <f t="shared" si="8"/>
        <v>1</v>
      </c>
      <c r="U177" s="57" t="s">
        <v>249</v>
      </c>
      <c r="V177" s="57">
        <f t="shared" si="9"/>
        <v>1</v>
      </c>
      <c r="W177" s="57" t="s">
        <v>249</v>
      </c>
      <c r="X177" s="57">
        <f t="shared" si="10"/>
        <v>1</v>
      </c>
      <c r="Y177" s="57" t="str">
        <f t="shared" si="11"/>
        <v>BAJO</v>
      </c>
      <c r="Z177" s="57" t="s">
        <v>175</v>
      </c>
      <c r="AA177" s="61" t="s">
        <v>666</v>
      </c>
      <c r="AB177" s="46"/>
      <c r="AC177" s="46"/>
      <c r="AD177" s="72" t="s">
        <v>172</v>
      </c>
      <c r="AE177" s="72" t="s">
        <v>172</v>
      </c>
      <c r="AF177" s="72" t="s">
        <v>172</v>
      </c>
      <c r="AG177" s="72" t="s">
        <v>784</v>
      </c>
      <c r="AH177" s="60">
        <v>45882</v>
      </c>
      <c r="AI177" s="72" t="s">
        <v>172</v>
      </c>
      <c r="AJ177" s="57" t="s">
        <v>232</v>
      </c>
      <c r="AK177" s="57" t="s">
        <v>232</v>
      </c>
      <c r="AL177" s="57" t="s">
        <v>172</v>
      </c>
      <c r="AM177" s="57" t="s">
        <v>172</v>
      </c>
      <c r="AN177" s="93" t="s">
        <v>172</v>
      </c>
    </row>
    <row r="178" spans="2:57" ht="207" x14ac:dyDescent="0.25">
      <c r="B178" s="56">
        <v>171</v>
      </c>
      <c r="C178" s="57" t="s">
        <v>211</v>
      </c>
      <c r="D178" s="57" t="s">
        <v>90</v>
      </c>
      <c r="E178" s="58" t="s">
        <v>667</v>
      </c>
      <c r="F178" s="57" t="s">
        <v>159</v>
      </c>
      <c r="G178" s="57" t="s">
        <v>91</v>
      </c>
      <c r="H178" s="64" t="s">
        <v>186</v>
      </c>
      <c r="I178" s="64" t="s">
        <v>668</v>
      </c>
      <c r="J178" s="64" t="s">
        <v>668</v>
      </c>
      <c r="K178" s="71" t="s">
        <v>669</v>
      </c>
      <c r="L178" s="57" t="s">
        <v>91</v>
      </c>
      <c r="M178" s="60">
        <v>45897</v>
      </c>
      <c r="N178" s="60">
        <v>45897</v>
      </c>
      <c r="O178" s="57" t="s">
        <v>91</v>
      </c>
      <c r="P178" s="61" t="s">
        <v>163</v>
      </c>
      <c r="Q178" s="62" t="s">
        <v>164</v>
      </c>
      <c r="R178" s="61" t="s">
        <v>165</v>
      </c>
      <c r="S178" s="57" t="s">
        <v>166</v>
      </c>
      <c r="T178" s="63">
        <f t="shared" si="8"/>
        <v>1</v>
      </c>
      <c r="U178" s="57" t="s">
        <v>249</v>
      </c>
      <c r="V178" s="57">
        <f t="shared" si="9"/>
        <v>1</v>
      </c>
      <c r="W178" s="57" t="s">
        <v>249</v>
      </c>
      <c r="X178" s="57">
        <f t="shared" si="10"/>
        <v>1</v>
      </c>
      <c r="Y178" s="57" t="str">
        <f t="shared" si="11"/>
        <v>BAJO</v>
      </c>
      <c r="Z178" s="57" t="s">
        <v>175</v>
      </c>
      <c r="AA178" s="61" t="s">
        <v>666</v>
      </c>
      <c r="AB178" s="46"/>
      <c r="AC178" s="46"/>
      <c r="AD178" s="72" t="s">
        <v>172</v>
      </c>
      <c r="AE178" s="72" t="s">
        <v>172</v>
      </c>
      <c r="AF178" s="72" t="s">
        <v>172</v>
      </c>
      <c r="AG178" s="72" t="s">
        <v>784</v>
      </c>
      <c r="AH178" s="60">
        <v>45882</v>
      </c>
      <c r="AI178" s="72" t="s">
        <v>172</v>
      </c>
      <c r="AJ178" s="57" t="s">
        <v>232</v>
      </c>
      <c r="AK178" s="57" t="s">
        <v>232</v>
      </c>
      <c r="AL178" s="57" t="s">
        <v>172</v>
      </c>
      <c r="AM178" s="57" t="s">
        <v>172</v>
      </c>
      <c r="AN178" s="93" t="s">
        <v>172</v>
      </c>
    </row>
    <row r="179" spans="2:57" ht="110.4" x14ac:dyDescent="0.25">
      <c r="B179" s="56">
        <v>172</v>
      </c>
      <c r="C179" s="57" t="s">
        <v>211</v>
      </c>
      <c r="D179" s="57" t="s">
        <v>90</v>
      </c>
      <c r="E179" s="58" t="s">
        <v>670</v>
      </c>
      <c r="F179" s="57" t="s">
        <v>159</v>
      </c>
      <c r="G179" s="57" t="s">
        <v>91</v>
      </c>
      <c r="H179" s="64" t="s">
        <v>186</v>
      </c>
      <c r="I179" s="64" t="s">
        <v>671</v>
      </c>
      <c r="J179" s="64" t="s">
        <v>671</v>
      </c>
      <c r="K179" s="71" t="s">
        <v>672</v>
      </c>
      <c r="L179" s="57" t="s">
        <v>91</v>
      </c>
      <c r="M179" s="60">
        <v>45834</v>
      </c>
      <c r="N179" s="60">
        <v>45834</v>
      </c>
      <c r="O179" s="57" t="s">
        <v>91</v>
      </c>
      <c r="P179" s="61" t="s">
        <v>163</v>
      </c>
      <c r="Q179" s="62" t="s">
        <v>164</v>
      </c>
      <c r="R179" s="61" t="s">
        <v>165</v>
      </c>
      <c r="S179" s="57" t="s">
        <v>166</v>
      </c>
      <c r="T179" s="63">
        <f t="shared" si="8"/>
        <v>1</v>
      </c>
      <c r="U179" s="57" t="s">
        <v>249</v>
      </c>
      <c r="V179" s="57">
        <f t="shared" si="9"/>
        <v>1</v>
      </c>
      <c r="W179" s="57" t="s">
        <v>249</v>
      </c>
      <c r="X179" s="57">
        <f t="shared" si="10"/>
        <v>1</v>
      </c>
      <c r="Y179" s="57" t="str">
        <f t="shared" si="11"/>
        <v>BAJO</v>
      </c>
      <c r="Z179" s="57" t="s">
        <v>175</v>
      </c>
      <c r="AA179" s="61" t="s">
        <v>666</v>
      </c>
      <c r="AB179" s="46"/>
      <c r="AC179" s="46"/>
      <c r="AD179" s="72" t="s">
        <v>172</v>
      </c>
      <c r="AE179" s="72" t="s">
        <v>172</v>
      </c>
      <c r="AF179" s="72" t="s">
        <v>172</v>
      </c>
      <c r="AG179" s="72" t="s">
        <v>784</v>
      </c>
      <c r="AH179" s="60">
        <v>45882</v>
      </c>
      <c r="AI179" s="72" t="s">
        <v>172</v>
      </c>
      <c r="AJ179" s="57" t="s">
        <v>232</v>
      </c>
      <c r="AK179" s="57" t="s">
        <v>232</v>
      </c>
      <c r="AL179" s="57" t="s">
        <v>172</v>
      </c>
      <c r="AM179" s="57" t="s">
        <v>172</v>
      </c>
      <c r="AN179" s="93" t="s">
        <v>172</v>
      </c>
    </row>
    <row r="180" spans="2:57" ht="409.6" x14ac:dyDescent="0.25">
      <c r="B180" s="56">
        <v>173</v>
      </c>
      <c r="C180" s="57" t="s">
        <v>211</v>
      </c>
      <c r="D180" s="57" t="s">
        <v>90</v>
      </c>
      <c r="E180" s="58" t="s">
        <v>673</v>
      </c>
      <c r="F180" s="57" t="s">
        <v>159</v>
      </c>
      <c r="G180" s="57" t="s">
        <v>91</v>
      </c>
      <c r="H180" s="64" t="s">
        <v>186</v>
      </c>
      <c r="I180" s="64" t="s">
        <v>674</v>
      </c>
      <c r="J180" s="64" t="s">
        <v>674</v>
      </c>
      <c r="K180" s="71" t="s">
        <v>675</v>
      </c>
      <c r="L180" s="57" t="s">
        <v>91</v>
      </c>
      <c r="M180" s="60">
        <v>45834</v>
      </c>
      <c r="N180" s="60">
        <v>45834</v>
      </c>
      <c r="O180" s="57" t="s">
        <v>91</v>
      </c>
      <c r="P180" s="61" t="s">
        <v>163</v>
      </c>
      <c r="Q180" s="62" t="s">
        <v>164</v>
      </c>
      <c r="R180" s="61" t="s">
        <v>165</v>
      </c>
      <c r="S180" s="57" t="s">
        <v>196</v>
      </c>
      <c r="T180" s="63">
        <f t="shared" si="8"/>
        <v>3</v>
      </c>
      <c r="U180" s="57" t="s">
        <v>249</v>
      </c>
      <c r="V180" s="57">
        <f t="shared" si="9"/>
        <v>1</v>
      </c>
      <c r="W180" s="57" t="s">
        <v>249</v>
      </c>
      <c r="X180" s="57">
        <f t="shared" si="10"/>
        <v>1</v>
      </c>
      <c r="Y180" s="57" t="str">
        <f t="shared" si="11"/>
        <v>MEDIA</v>
      </c>
      <c r="Z180" s="57" t="s">
        <v>175</v>
      </c>
      <c r="AA180" s="61" t="s">
        <v>666</v>
      </c>
      <c r="AB180" s="46"/>
      <c r="AC180" s="46"/>
      <c r="AD180" s="72" t="s">
        <v>785</v>
      </c>
      <c r="AE180" s="94" t="s">
        <v>840</v>
      </c>
      <c r="AF180" s="94" t="s">
        <v>832</v>
      </c>
      <c r="AG180" s="72" t="s">
        <v>794</v>
      </c>
      <c r="AH180" s="60">
        <v>45882</v>
      </c>
      <c r="AI180" s="72" t="s">
        <v>790</v>
      </c>
      <c r="AJ180" s="57" t="s">
        <v>785</v>
      </c>
      <c r="AK180" s="57" t="s">
        <v>232</v>
      </c>
      <c r="AL180" s="57" t="s">
        <v>798</v>
      </c>
      <c r="AM180" s="71" t="s">
        <v>847</v>
      </c>
      <c r="AN180" s="93" t="s">
        <v>172</v>
      </c>
    </row>
    <row r="181" spans="2:57" ht="124.2" x14ac:dyDescent="0.25">
      <c r="B181" s="56">
        <v>174</v>
      </c>
      <c r="C181" s="57" t="s">
        <v>211</v>
      </c>
      <c r="D181" s="57" t="s">
        <v>90</v>
      </c>
      <c r="E181" s="58" t="s">
        <v>676</v>
      </c>
      <c r="F181" s="57" t="s">
        <v>159</v>
      </c>
      <c r="G181" s="57" t="s">
        <v>91</v>
      </c>
      <c r="H181" s="64" t="s">
        <v>186</v>
      </c>
      <c r="I181" s="64" t="s">
        <v>677</v>
      </c>
      <c r="J181" s="64" t="s">
        <v>677</v>
      </c>
      <c r="K181" s="71" t="s">
        <v>678</v>
      </c>
      <c r="L181" s="57" t="s">
        <v>91</v>
      </c>
      <c r="M181" s="60">
        <v>45834</v>
      </c>
      <c r="N181" s="60">
        <v>45834</v>
      </c>
      <c r="O181" s="57" t="s">
        <v>91</v>
      </c>
      <c r="P181" s="61" t="s">
        <v>163</v>
      </c>
      <c r="Q181" s="62" t="s">
        <v>164</v>
      </c>
      <c r="R181" s="61" t="s">
        <v>165</v>
      </c>
      <c r="S181" s="57" t="s">
        <v>166</v>
      </c>
      <c r="T181" s="63">
        <f t="shared" si="8"/>
        <v>1</v>
      </c>
      <c r="U181" s="57" t="s">
        <v>249</v>
      </c>
      <c r="V181" s="57">
        <f t="shared" si="9"/>
        <v>1</v>
      </c>
      <c r="W181" s="57" t="s">
        <v>249</v>
      </c>
      <c r="X181" s="57">
        <f t="shared" si="10"/>
        <v>1</v>
      </c>
      <c r="Y181" s="57" t="str">
        <f t="shared" si="11"/>
        <v>BAJO</v>
      </c>
      <c r="Z181" s="57" t="s">
        <v>175</v>
      </c>
      <c r="AA181" s="61" t="s">
        <v>666</v>
      </c>
      <c r="AB181" s="46"/>
      <c r="AC181" s="46"/>
      <c r="AD181" s="72" t="s">
        <v>172</v>
      </c>
      <c r="AE181" s="72" t="s">
        <v>172</v>
      </c>
      <c r="AF181" s="72" t="s">
        <v>172</v>
      </c>
      <c r="AG181" s="72" t="s">
        <v>784</v>
      </c>
      <c r="AH181" s="60">
        <v>45882</v>
      </c>
      <c r="AI181" s="72" t="s">
        <v>172</v>
      </c>
      <c r="AJ181" s="57" t="s">
        <v>232</v>
      </c>
      <c r="AK181" s="57" t="s">
        <v>232</v>
      </c>
      <c r="AL181" s="57" t="s">
        <v>172</v>
      </c>
      <c r="AM181" s="57" t="s">
        <v>172</v>
      </c>
      <c r="AN181" s="93" t="s">
        <v>172</v>
      </c>
    </row>
    <row r="182" spans="2:57" ht="179.4" x14ac:dyDescent="0.25">
      <c r="B182" s="56">
        <v>175</v>
      </c>
      <c r="C182" s="57" t="s">
        <v>211</v>
      </c>
      <c r="D182" s="57" t="s">
        <v>90</v>
      </c>
      <c r="E182" s="58" t="s">
        <v>679</v>
      </c>
      <c r="F182" s="57" t="s">
        <v>159</v>
      </c>
      <c r="G182" s="57" t="s">
        <v>91</v>
      </c>
      <c r="H182" s="64" t="s">
        <v>186</v>
      </c>
      <c r="I182" s="64" t="s">
        <v>680</v>
      </c>
      <c r="J182" s="64" t="s">
        <v>680</v>
      </c>
      <c r="K182" s="71" t="s">
        <v>681</v>
      </c>
      <c r="L182" s="57" t="s">
        <v>91</v>
      </c>
      <c r="M182" s="60">
        <v>45649</v>
      </c>
      <c r="N182" s="60">
        <v>45991</v>
      </c>
      <c r="O182" s="57" t="s">
        <v>91</v>
      </c>
      <c r="P182" s="61" t="s">
        <v>163</v>
      </c>
      <c r="Q182" s="62" t="s">
        <v>164</v>
      </c>
      <c r="R182" s="61" t="s">
        <v>165</v>
      </c>
      <c r="S182" s="57" t="s">
        <v>166</v>
      </c>
      <c r="T182" s="63">
        <f t="shared" si="8"/>
        <v>1</v>
      </c>
      <c r="U182" s="57" t="s">
        <v>249</v>
      </c>
      <c r="V182" s="57">
        <f t="shared" si="9"/>
        <v>1</v>
      </c>
      <c r="W182" s="57" t="s">
        <v>249</v>
      </c>
      <c r="X182" s="57">
        <f t="shared" si="10"/>
        <v>1</v>
      </c>
      <c r="Y182" s="57" t="str">
        <f t="shared" si="11"/>
        <v>BAJO</v>
      </c>
      <c r="Z182" s="57" t="s">
        <v>175</v>
      </c>
      <c r="AA182" s="61" t="s">
        <v>666</v>
      </c>
      <c r="AB182" s="46"/>
      <c r="AC182" s="46"/>
      <c r="AD182" s="72" t="s">
        <v>172</v>
      </c>
      <c r="AE182" s="72" t="s">
        <v>172</v>
      </c>
      <c r="AF182" s="72" t="s">
        <v>172</v>
      </c>
      <c r="AG182" s="72" t="s">
        <v>784</v>
      </c>
      <c r="AH182" s="60">
        <v>45882</v>
      </c>
      <c r="AI182" s="72" t="s">
        <v>172</v>
      </c>
      <c r="AJ182" s="57" t="s">
        <v>232</v>
      </c>
      <c r="AK182" s="57" t="s">
        <v>232</v>
      </c>
      <c r="AL182" s="57" t="s">
        <v>172</v>
      </c>
      <c r="AM182" s="57" t="s">
        <v>172</v>
      </c>
      <c r="AN182" s="93" t="s">
        <v>172</v>
      </c>
    </row>
    <row r="183" spans="2:57" ht="409.6" x14ac:dyDescent="0.25">
      <c r="B183" s="56">
        <v>176</v>
      </c>
      <c r="C183" s="57" t="s">
        <v>211</v>
      </c>
      <c r="D183" s="57" t="s">
        <v>90</v>
      </c>
      <c r="E183" s="58" t="s">
        <v>682</v>
      </c>
      <c r="F183" s="57" t="s">
        <v>159</v>
      </c>
      <c r="G183" s="57" t="s">
        <v>91</v>
      </c>
      <c r="H183" s="64" t="s">
        <v>112</v>
      </c>
      <c r="I183" s="64" t="s">
        <v>683</v>
      </c>
      <c r="J183" s="64" t="s">
        <v>683</v>
      </c>
      <c r="K183" s="71" t="s">
        <v>684</v>
      </c>
      <c r="L183" s="57" t="s">
        <v>91</v>
      </c>
      <c r="M183" s="60">
        <v>45649</v>
      </c>
      <c r="N183" s="60">
        <v>45412</v>
      </c>
      <c r="O183" s="57" t="s">
        <v>91</v>
      </c>
      <c r="P183" s="61" t="s">
        <v>163</v>
      </c>
      <c r="Q183" s="62" t="s">
        <v>164</v>
      </c>
      <c r="R183" s="61" t="s">
        <v>165</v>
      </c>
      <c r="S183" s="57" t="s">
        <v>196</v>
      </c>
      <c r="T183" s="63">
        <f t="shared" si="8"/>
        <v>3</v>
      </c>
      <c r="U183" s="57" t="s">
        <v>249</v>
      </c>
      <c r="V183" s="57">
        <f t="shared" si="9"/>
        <v>1</v>
      </c>
      <c r="W183" s="57" t="s">
        <v>249</v>
      </c>
      <c r="X183" s="57">
        <f t="shared" si="10"/>
        <v>1</v>
      </c>
      <c r="Y183" s="57" t="str">
        <f t="shared" si="11"/>
        <v>MEDIA</v>
      </c>
      <c r="Z183" s="57" t="s">
        <v>175</v>
      </c>
      <c r="AA183" s="61" t="s">
        <v>666</v>
      </c>
      <c r="AB183" s="46"/>
      <c r="AC183" s="46"/>
      <c r="AD183" s="72" t="s">
        <v>785</v>
      </c>
      <c r="AE183" s="94" t="s">
        <v>831</v>
      </c>
      <c r="AF183" s="94" t="s">
        <v>832</v>
      </c>
      <c r="AG183" s="72" t="s">
        <v>794</v>
      </c>
      <c r="AH183" s="60">
        <v>45882</v>
      </c>
      <c r="AI183" s="72" t="s">
        <v>790</v>
      </c>
      <c r="AJ183" s="57" t="s">
        <v>785</v>
      </c>
      <c r="AK183" s="57" t="s">
        <v>232</v>
      </c>
      <c r="AL183" s="57" t="s">
        <v>791</v>
      </c>
      <c r="AM183" s="71" t="s">
        <v>848</v>
      </c>
      <c r="AN183" s="93" t="s">
        <v>172</v>
      </c>
      <c r="BE183" s="31"/>
    </row>
    <row r="184" spans="2:57" ht="248.4" x14ac:dyDescent="0.25">
      <c r="B184" s="56">
        <v>177</v>
      </c>
      <c r="C184" s="57" t="s">
        <v>211</v>
      </c>
      <c r="D184" s="57" t="s">
        <v>90</v>
      </c>
      <c r="E184" s="57" t="s">
        <v>172</v>
      </c>
      <c r="F184" s="57" t="s">
        <v>207</v>
      </c>
      <c r="G184" s="57" t="s">
        <v>91</v>
      </c>
      <c r="H184" s="57" t="s">
        <v>172</v>
      </c>
      <c r="I184" s="57" t="s">
        <v>172</v>
      </c>
      <c r="J184" s="68" t="s">
        <v>685</v>
      </c>
      <c r="K184" s="70" t="s">
        <v>686</v>
      </c>
      <c r="L184" s="57" t="s">
        <v>91</v>
      </c>
      <c r="M184" s="60">
        <v>45657</v>
      </c>
      <c r="N184" s="60" t="s">
        <v>172</v>
      </c>
      <c r="O184" s="57" t="s">
        <v>91</v>
      </c>
      <c r="P184" s="61" t="s">
        <v>172</v>
      </c>
      <c r="Q184" s="66" t="s">
        <v>172</v>
      </c>
      <c r="R184" s="61" t="s">
        <v>165</v>
      </c>
      <c r="S184" s="57" t="s">
        <v>210</v>
      </c>
      <c r="T184" s="63">
        <f t="shared" si="8"/>
        <v>5</v>
      </c>
      <c r="U184" s="57" t="s">
        <v>174</v>
      </c>
      <c r="V184" s="57">
        <f t="shared" si="9"/>
        <v>5</v>
      </c>
      <c r="W184" s="57" t="s">
        <v>174</v>
      </c>
      <c r="X184" s="57">
        <f t="shared" si="10"/>
        <v>5</v>
      </c>
      <c r="Y184" s="57" t="str">
        <f t="shared" si="11"/>
        <v>ALTA</v>
      </c>
      <c r="Z184" s="57" t="s">
        <v>175</v>
      </c>
      <c r="AA184" s="78" t="s">
        <v>687</v>
      </c>
      <c r="AB184" s="46"/>
      <c r="AC184" s="46"/>
      <c r="AD184" s="72" t="s">
        <v>172</v>
      </c>
      <c r="AE184" s="72" t="s">
        <v>172</v>
      </c>
      <c r="AF184" s="72" t="s">
        <v>172</v>
      </c>
      <c r="AG184" s="72" t="s">
        <v>172</v>
      </c>
      <c r="AH184" s="99">
        <v>45882</v>
      </c>
      <c r="AI184" s="72" t="s">
        <v>172</v>
      </c>
      <c r="AJ184" s="57" t="s">
        <v>835</v>
      </c>
      <c r="AK184" s="57" t="s">
        <v>232</v>
      </c>
      <c r="AL184" s="57" t="s">
        <v>804</v>
      </c>
      <c r="AM184" s="71" t="s">
        <v>846</v>
      </c>
      <c r="AN184" s="93" t="s">
        <v>172</v>
      </c>
    </row>
    <row r="185" spans="2:57" ht="110.4" x14ac:dyDescent="0.25">
      <c r="B185" s="56">
        <v>178</v>
      </c>
      <c r="C185" s="57" t="s">
        <v>211</v>
      </c>
      <c r="D185" s="57" t="s">
        <v>77</v>
      </c>
      <c r="E185" s="58"/>
      <c r="F185" s="57" t="s">
        <v>207</v>
      </c>
      <c r="G185" s="57" t="s">
        <v>78</v>
      </c>
      <c r="H185" s="64" t="s">
        <v>172</v>
      </c>
      <c r="I185" s="79"/>
      <c r="J185" s="68" t="s">
        <v>688</v>
      </c>
      <c r="K185" s="59" t="s">
        <v>689</v>
      </c>
      <c r="L185" s="57"/>
      <c r="M185" s="60"/>
      <c r="N185" s="60"/>
      <c r="O185" s="57"/>
      <c r="P185" s="61" t="s">
        <v>280</v>
      </c>
      <c r="Q185" s="62" t="s">
        <v>172</v>
      </c>
      <c r="R185" s="61" t="s">
        <v>165</v>
      </c>
      <c r="S185" s="57" t="s">
        <v>210</v>
      </c>
      <c r="T185" s="63">
        <f t="shared" si="8"/>
        <v>5</v>
      </c>
      <c r="U185" s="57"/>
      <c r="V185" s="57">
        <f t="shared" si="9"/>
        <v>0</v>
      </c>
      <c r="W185" s="57"/>
      <c r="X185" s="57">
        <f t="shared" si="10"/>
        <v>0</v>
      </c>
      <c r="Y185" s="57" t="str">
        <f t="shared" si="11"/>
        <v>FALTAN DATOS</v>
      </c>
      <c r="Z185" s="57" t="s">
        <v>205</v>
      </c>
      <c r="AA185" s="67"/>
      <c r="AB185" s="46"/>
      <c r="AC185" s="46"/>
      <c r="AD185" s="72" t="s">
        <v>785</v>
      </c>
      <c r="AE185" s="57" t="s">
        <v>849</v>
      </c>
      <c r="AF185" s="57" t="s">
        <v>850</v>
      </c>
      <c r="AG185" s="72" t="s">
        <v>794</v>
      </c>
      <c r="AH185" s="60" t="s">
        <v>228</v>
      </c>
      <c r="AI185" s="72" t="s">
        <v>797</v>
      </c>
      <c r="AJ185" s="57" t="s">
        <v>785</v>
      </c>
      <c r="AK185" s="57"/>
      <c r="AL185" s="57"/>
      <c r="AM185" s="57"/>
      <c r="AN185" s="93"/>
    </row>
    <row r="186" spans="2:57" ht="55.2" x14ac:dyDescent="0.25">
      <c r="B186" s="56">
        <v>179</v>
      </c>
      <c r="C186" s="57" t="s">
        <v>211</v>
      </c>
      <c r="D186" s="57" t="s">
        <v>77</v>
      </c>
      <c r="E186" s="58"/>
      <c r="F186" s="57" t="s">
        <v>159</v>
      </c>
      <c r="G186" s="57" t="s">
        <v>78</v>
      </c>
      <c r="H186" s="64" t="s">
        <v>690</v>
      </c>
      <c r="I186" s="79"/>
      <c r="J186" s="68" t="s">
        <v>691</v>
      </c>
      <c r="K186" s="59" t="s">
        <v>692</v>
      </c>
      <c r="L186" s="57"/>
      <c r="M186" s="60"/>
      <c r="N186" s="60"/>
      <c r="O186" s="57"/>
      <c r="P186" s="61" t="s">
        <v>280</v>
      </c>
      <c r="Q186" s="62" t="s">
        <v>296</v>
      </c>
      <c r="R186" s="61" t="s">
        <v>165</v>
      </c>
      <c r="S186" s="57" t="s">
        <v>166</v>
      </c>
      <c r="T186" s="63">
        <f t="shared" si="8"/>
        <v>1</v>
      </c>
      <c r="U186" s="57"/>
      <c r="V186" s="57">
        <f t="shared" si="9"/>
        <v>0</v>
      </c>
      <c r="W186" s="57"/>
      <c r="X186" s="57">
        <f t="shared" si="10"/>
        <v>0</v>
      </c>
      <c r="Y186" s="57" t="str">
        <f t="shared" si="11"/>
        <v>FALTAN DATOS</v>
      </c>
      <c r="Z186" s="57" t="s">
        <v>205</v>
      </c>
      <c r="AA186" s="61"/>
      <c r="AB186" s="46"/>
      <c r="AC186" s="46"/>
      <c r="AD186" s="72" t="s">
        <v>172</v>
      </c>
      <c r="AE186" s="72" t="s">
        <v>172</v>
      </c>
      <c r="AF186" s="72" t="s">
        <v>172</v>
      </c>
      <c r="AG186" s="72" t="s">
        <v>172</v>
      </c>
      <c r="AH186" s="60" t="s">
        <v>228</v>
      </c>
      <c r="AI186" s="72" t="s">
        <v>172</v>
      </c>
      <c r="AJ186" s="57" t="s">
        <v>232</v>
      </c>
      <c r="AK186" s="57"/>
      <c r="AL186" s="57"/>
      <c r="AM186" s="57"/>
      <c r="AN186" s="93"/>
    </row>
    <row r="187" spans="2:57" ht="82.8" x14ac:dyDescent="0.25">
      <c r="B187" s="56">
        <v>180</v>
      </c>
      <c r="C187" s="57" t="s">
        <v>211</v>
      </c>
      <c r="D187" s="57" t="s">
        <v>77</v>
      </c>
      <c r="E187" s="58"/>
      <c r="F187" s="57" t="s">
        <v>159</v>
      </c>
      <c r="G187" s="57" t="s">
        <v>78</v>
      </c>
      <c r="H187" s="64" t="s">
        <v>693</v>
      </c>
      <c r="I187" s="79"/>
      <c r="J187" s="68" t="s">
        <v>694</v>
      </c>
      <c r="K187" s="59" t="s">
        <v>695</v>
      </c>
      <c r="L187" s="57"/>
      <c r="M187" s="60"/>
      <c r="N187" s="60"/>
      <c r="O187" s="57"/>
      <c r="P187" s="61" t="s">
        <v>280</v>
      </c>
      <c r="Q187" s="62" t="s">
        <v>696</v>
      </c>
      <c r="R187" s="61" t="s">
        <v>165</v>
      </c>
      <c r="S187" s="57" t="s">
        <v>166</v>
      </c>
      <c r="T187" s="63">
        <f t="shared" si="8"/>
        <v>1</v>
      </c>
      <c r="U187" s="57"/>
      <c r="V187" s="57">
        <f t="shared" si="9"/>
        <v>0</v>
      </c>
      <c r="W187" s="57"/>
      <c r="X187" s="57">
        <f t="shared" si="10"/>
        <v>0</v>
      </c>
      <c r="Y187" s="57" t="str">
        <f t="shared" si="11"/>
        <v>FALTAN DATOS</v>
      </c>
      <c r="Z187" s="57" t="s">
        <v>205</v>
      </c>
      <c r="AA187" s="61"/>
      <c r="AB187" s="46"/>
      <c r="AC187" s="46"/>
      <c r="AD187" s="72" t="s">
        <v>172</v>
      </c>
      <c r="AE187" s="72" t="s">
        <v>172</v>
      </c>
      <c r="AF187" s="72" t="s">
        <v>172</v>
      </c>
      <c r="AG187" s="72" t="s">
        <v>172</v>
      </c>
      <c r="AH187" s="60" t="s">
        <v>228</v>
      </c>
      <c r="AI187" s="72" t="s">
        <v>172</v>
      </c>
      <c r="AJ187" s="57" t="s">
        <v>785</v>
      </c>
      <c r="AK187" s="57"/>
      <c r="AL187" s="57"/>
      <c r="AM187" s="57"/>
      <c r="AN187" s="93"/>
    </row>
    <row r="188" spans="2:57" ht="96.6" x14ac:dyDescent="0.25">
      <c r="B188" s="56">
        <v>181</v>
      </c>
      <c r="C188" s="57" t="s">
        <v>211</v>
      </c>
      <c r="D188" s="57" t="s">
        <v>77</v>
      </c>
      <c r="E188" s="58"/>
      <c r="F188" s="57" t="s">
        <v>159</v>
      </c>
      <c r="G188" s="57" t="s">
        <v>78</v>
      </c>
      <c r="H188" s="64" t="s">
        <v>697</v>
      </c>
      <c r="I188" s="79"/>
      <c r="J188" s="68" t="s">
        <v>698</v>
      </c>
      <c r="K188" s="59" t="s">
        <v>699</v>
      </c>
      <c r="L188" s="57"/>
      <c r="M188" s="60"/>
      <c r="N188" s="60"/>
      <c r="O188" s="57"/>
      <c r="P188" s="61" t="s">
        <v>280</v>
      </c>
      <c r="Q188" s="62" t="s">
        <v>696</v>
      </c>
      <c r="R188" s="61" t="s">
        <v>165</v>
      </c>
      <c r="S188" s="57" t="s">
        <v>700</v>
      </c>
      <c r="T188" s="63">
        <f t="shared" si="8"/>
        <v>0</v>
      </c>
      <c r="U188" s="57"/>
      <c r="V188" s="57">
        <f t="shared" si="9"/>
        <v>0</v>
      </c>
      <c r="W188" s="57"/>
      <c r="X188" s="57">
        <f t="shared" si="10"/>
        <v>0</v>
      </c>
      <c r="Y188" s="57" t="str">
        <f t="shared" si="11"/>
        <v>FALTAN DATOS</v>
      </c>
      <c r="Z188" s="57" t="s">
        <v>205</v>
      </c>
      <c r="AA188" s="61"/>
      <c r="AB188" s="46"/>
      <c r="AC188" s="46"/>
      <c r="AD188" s="72" t="s">
        <v>172</v>
      </c>
      <c r="AE188" s="72" t="s">
        <v>172</v>
      </c>
      <c r="AF188" s="72" t="s">
        <v>172</v>
      </c>
      <c r="AG188" s="72" t="s">
        <v>784</v>
      </c>
      <c r="AH188" s="60" t="s">
        <v>228</v>
      </c>
      <c r="AI188" s="72" t="s">
        <v>172</v>
      </c>
      <c r="AJ188" s="57" t="s">
        <v>785</v>
      </c>
      <c r="AK188" s="57"/>
      <c r="AL188" s="57"/>
      <c r="AM188" s="57"/>
      <c r="AN188" s="93"/>
    </row>
    <row r="189" spans="2:57" ht="55.2" x14ac:dyDescent="0.25">
      <c r="B189" s="56">
        <v>182</v>
      </c>
      <c r="C189" s="57" t="s">
        <v>211</v>
      </c>
      <c r="D189" s="57" t="s">
        <v>77</v>
      </c>
      <c r="E189" s="58"/>
      <c r="F189" s="57" t="s">
        <v>159</v>
      </c>
      <c r="G189" s="57" t="s">
        <v>78</v>
      </c>
      <c r="H189" s="64" t="s">
        <v>693</v>
      </c>
      <c r="I189" s="79"/>
      <c r="J189" s="68" t="s">
        <v>701</v>
      </c>
      <c r="K189" s="59" t="s">
        <v>702</v>
      </c>
      <c r="L189" s="57"/>
      <c r="M189" s="60"/>
      <c r="N189" s="60"/>
      <c r="O189" s="57"/>
      <c r="P189" s="61" t="s">
        <v>280</v>
      </c>
      <c r="Q189" s="62" t="s">
        <v>696</v>
      </c>
      <c r="R189" s="61" t="s">
        <v>165</v>
      </c>
      <c r="S189" s="57" t="s">
        <v>166</v>
      </c>
      <c r="T189" s="63">
        <f t="shared" si="8"/>
        <v>1</v>
      </c>
      <c r="U189" s="57"/>
      <c r="V189" s="57">
        <f t="shared" si="9"/>
        <v>0</v>
      </c>
      <c r="W189" s="57"/>
      <c r="X189" s="57">
        <f t="shared" si="10"/>
        <v>0</v>
      </c>
      <c r="Y189" s="57" t="str">
        <f t="shared" si="11"/>
        <v>FALTAN DATOS</v>
      </c>
      <c r="Z189" s="57" t="s">
        <v>205</v>
      </c>
      <c r="AA189" s="61"/>
      <c r="AB189" s="46"/>
      <c r="AC189" s="46"/>
      <c r="AD189" s="72" t="s">
        <v>172</v>
      </c>
      <c r="AE189" s="72" t="s">
        <v>172</v>
      </c>
      <c r="AF189" s="72" t="s">
        <v>172</v>
      </c>
      <c r="AG189" s="72" t="s">
        <v>172</v>
      </c>
      <c r="AH189" s="60" t="s">
        <v>228</v>
      </c>
      <c r="AI189" s="72" t="s">
        <v>172</v>
      </c>
      <c r="AJ189" s="57" t="s">
        <v>785</v>
      </c>
      <c r="AK189" s="57"/>
      <c r="AL189" s="57"/>
      <c r="AM189" s="57"/>
      <c r="AN189" s="93"/>
    </row>
    <row r="190" spans="2:57" ht="41.4" x14ac:dyDescent="0.25">
      <c r="B190" s="56">
        <v>183</v>
      </c>
      <c r="C190" s="57" t="s">
        <v>211</v>
      </c>
      <c r="D190" s="57" t="s">
        <v>77</v>
      </c>
      <c r="E190" s="58"/>
      <c r="F190" s="57" t="s">
        <v>159</v>
      </c>
      <c r="G190" s="57" t="s">
        <v>78</v>
      </c>
      <c r="H190" s="64" t="s">
        <v>541</v>
      </c>
      <c r="I190" s="79"/>
      <c r="J190" s="68" t="s">
        <v>703</v>
      </c>
      <c r="K190" s="59" t="s">
        <v>704</v>
      </c>
      <c r="L190" s="57"/>
      <c r="M190" s="60"/>
      <c r="N190" s="60"/>
      <c r="O190" s="57"/>
      <c r="P190" s="61" t="s">
        <v>280</v>
      </c>
      <c r="Q190" s="62" t="s">
        <v>696</v>
      </c>
      <c r="R190" s="61" t="s">
        <v>165</v>
      </c>
      <c r="S190" s="57" t="s">
        <v>210</v>
      </c>
      <c r="T190" s="63">
        <f t="shared" si="8"/>
        <v>5</v>
      </c>
      <c r="U190" s="57"/>
      <c r="V190" s="57">
        <f t="shared" si="9"/>
        <v>0</v>
      </c>
      <c r="W190" s="57"/>
      <c r="X190" s="57">
        <f t="shared" si="10"/>
        <v>0</v>
      </c>
      <c r="Y190" s="57" t="str">
        <f t="shared" si="11"/>
        <v>FALTAN DATOS</v>
      </c>
      <c r="Z190" s="57" t="s">
        <v>205</v>
      </c>
      <c r="AA190" s="61"/>
      <c r="AB190" s="46"/>
      <c r="AC190" s="46"/>
      <c r="AD190" s="72" t="s">
        <v>172</v>
      </c>
      <c r="AE190" s="72" t="s">
        <v>172</v>
      </c>
      <c r="AF190" s="72" t="s">
        <v>172</v>
      </c>
      <c r="AG190" s="72" t="s">
        <v>784</v>
      </c>
      <c r="AH190" s="60" t="s">
        <v>228</v>
      </c>
      <c r="AI190" s="72" t="s">
        <v>172</v>
      </c>
      <c r="AJ190" s="57" t="s">
        <v>785</v>
      </c>
      <c r="AK190" s="57"/>
      <c r="AL190" s="57"/>
      <c r="AM190" s="57"/>
      <c r="AN190" s="93"/>
    </row>
    <row r="191" spans="2:57" ht="69" x14ac:dyDescent="0.25">
      <c r="B191" s="56">
        <v>184</v>
      </c>
      <c r="C191" s="57" t="s">
        <v>211</v>
      </c>
      <c r="D191" s="57" t="s">
        <v>77</v>
      </c>
      <c r="E191" s="58"/>
      <c r="F191" s="57" t="s">
        <v>159</v>
      </c>
      <c r="G191" s="57" t="s">
        <v>78</v>
      </c>
      <c r="H191" s="64" t="s">
        <v>541</v>
      </c>
      <c r="I191" s="79"/>
      <c r="J191" s="68" t="s">
        <v>705</v>
      </c>
      <c r="K191" s="59" t="s">
        <v>706</v>
      </c>
      <c r="L191" s="57"/>
      <c r="M191" s="60"/>
      <c r="N191" s="60"/>
      <c r="O191" s="57"/>
      <c r="P191" s="61" t="s">
        <v>280</v>
      </c>
      <c r="Q191" s="62" t="s">
        <v>296</v>
      </c>
      <c r="R191" s="61" t="s">
        <v>165</v>
      </c>
      <c r="S191" s="57" t="s">
        <v>166</v>
      </c>
      <c r="T191" s="63">
        <f t="shared" si="8"/>
        <v>1</v>
      </c>
      <c r="U191" s="57"/>
      <c r="V191" s="57">
        <f t="shared" si="9"/>
        <v>0</v>
      </c>
      <c r="W191" s="57"/>
      <c r="X191" s="57">
        <f t="shared" si="10"/>
        <v>0</v>
      </c>
      <c r="Y191" s="57" t="str">
        <f t="shared" si="11"/>
        <v>FALTAN DATOS</v>
      </c>
      <c r="Z191" s="57" t="s">
        <v>205</v>
      </c>
      <c r="AA191" s="61"/>
      <c r="AB191" s="46"/>
      <c r="AC191" s="46"/>
      <c r="AD191" s="72" t="s">
        <v>172</v>
      </c>
      <c r="AE191" s="72" t="s">
        <v>172</v>
      </c>
      <c r="AF191" s="72" t="s">
        <v>172</v>
      </c>
      <c r="AG191" s="72" t="s">
        <v>172</v>
      </c>
      <c r="AH191" s="60" t="s">
        <v>228</v>
      </c>
      <c r="AI191" s="72" t="s">
        <v>172</v>
      </c>
      <c r="AJ191" s="57" t="s">
        <v>232</v>
      </c>
      <c r="AK191" s="57"/>
      <c r="AL191" s="57"/>
      <c r="AM191" s="57"/>
      <c r="AN191" s="93"/>
    </row>
    <row r="192" spans="2:57" ht="69" x14ac:dyDescent="0.25">
      <c r="B192" s="56">
        <v>185</v>
      </c>
      <c r="C192" s="57" t="s">
        <v>211</v>
      </c>
      <c r="D192" s="57" t="s">
        <v>77</v>
      </c>
      <c r="E192" s="58"/>
      <c r="F192" s="57" t="s">
        <v>159</v>
      </c>
      <c r="G192" s="57" t="s">
        <v>78</v>
      </c>
      <c r="H192" s="64" t="s">
        <v>541</v>
      </c>
      <c r="I192" s="79"/>
      <c r="J192" s="68" t="s">
        <v>707</v>
      </c>
      <c r="K192" s="59" t="s">
        <v>708</v>
      </c>
      <c r="L192" s="57"/>
      <c r="M192" s="60"/>
      <c r="N192" s="60"/>
      <c r="O192" s="57"/>
      <c r="P192" s="61" t="s">
        <v>280</v>
      </c>
      <c r="Q192" s="62" t="s">
        <v>296</v>
      </c>
      <c r="R192" s="61" t="s">
        <v>165</v>
      </c>
      <c r="S192" s="57" t="s">
        <v>166</v>
      </c>
      <c r="T192" s="63">
        <f t="shared" si="8"/>
        <v>1</v>
      </c>
      <c r="U192" s="57"/>
      <c r="V192" s="57">
        <f t="shared" si="9"/>
        <v>0</v>
      </c>
      <c r="W192" s="57"/>
      <c r="X192" s="57">
        <f t="shared" si="10"/>
        <v>0</v>
      </c>
      <c r="Y192" s="57" t="str">
        <f t="shared" si="11"/>
        <v>FALTAN DATOS</v>
      </c>
      <c r="Z192" s="57" t="s">
        <v>205</v>
      </c>
      <c r="AA192" s="61"/>
      <c r="AB192" s="46"/>
      <c r="AC192" s="46"/>
      <c r="AD192" s="72" t="s">
        <v>172</v>
      </c>
      <c r="AE192" s="72" t="s">
        <v>172</v>
      </c>
      <c r="AF192" s="72" t="s">
        <v>172</v>
      </c>
      <c r="AG192" s="72" t="s">
        <v>172</v>
      </c>
      <c r="AH192" s="60" t="s">
        <v>228</v>
      </c>
      <c r="AI192" s="72" t="s">
        <v>172</v>
      </c>
      <c r="AJ192" s="57" t="s">
        <v>232</v>
      </c>
      <c r="AK192" s="57"/>
      <c r="AL192" s="57"/>
      <c r="AM192" s="57"/>
      <c r="AN192" s="93"/>
    </row>
    <row r="193" spans="2:40" ht="55.2" x14ac:dyDescent="0.25">
      <c r="B193" s="56">
        <v>186</v>
      </c>
      <c r="C193" s="57" t="s">
        <v>211</v>
      </c>
      <c r="D193" s="57" t="s">
        <v>77</v>
      </c>
      <c r="E193" s="58"/>
      <c r="F193" s="57" t="s">
        <v>159</v>
      </c>
      <c r="G193" s="57" t="s">
        <v>78</v>
      </c>
      <c r="H193" s="64" t="s">
        <v>392</v>
      </c>
      <c r="I193" s="79"/>
      <c r="J193" s="68" t="s">
        <v>709</v>
      </c>
      <c r="K193" s="59" t="s">
        <v>710</v>
      </c>
      <c r="L193" s="57"/>
      <c r="M193" s="60"/>
      <c r="N193" s="60"/>
      <c r="O193" s="57"/>
      <c r="P193" s="61" t="s">
        <v>280</v>
      </c>
      <c r="Q193" s="62" t="s">
        <v>696</v>
      </c>
      <c r="R193" s="61" t="s">
        <v>165</v>
      </c>
      <c r="S193" s="57" t="s">
        <v>166</v>
      </c>
      <c r="T193" s="63">
        <f t="shared" si="8"/>
        <v>1</v>
      </c>
      <c r="U193" s="57"/>
      <c r="V193" s="57">
        <f t="shared" si="9"/>
        <v>0</v>
      </c>
      <c r="W193" s="57"/>
      <c r="X193" s="57">
        <f t="shared" si="10"/>
        <v>0</v>
      </c>
      <c r="Y193" s="57" t="str">
        <f t="shared" si="11"/>
        <v>FALTAN DATOS</v>
      </c>
      <c r="Z193" s="57" t="s">
        <v>205</v>
      </c>
      <c r="AA193" s="61"/>
      <c r="AB193" s="46"/>
      <c r="AC193" s="46"/>
      <c r="AD193" s="72" t="s">
        <v>172</v>
      </c>
      <c r="AE193" s="72" t="s">
        <v>172</v>
      </c>
      <c r="AF193" s="72" t="s">
        <v>172</v>
      </c>
      <c r="AG193" s="72" t="s">
        <v>172</v>
      </c>
      <c r="AH193" s="60" t="s">
        <v>228</v>
      </c>
      <c r="AI193" s="72" t="s">
        <v>172</v>
      </c>
      <c r="AJ193" s="57" t="s">
        <v>232</v>
      </c>
      <c r="AK193" s="57"/>
      <c r="AL193" s="57"/>
      <c r="AM193" s="57"/>
      <c r="AN193" s="93"/>
    </row>
    <row r="194" spans="2:40" ht="96.6" x14ac:dyDescent="0.25">
      <c r="B194" s="56">
        <v>187</v>
      </c>
      <c r="C194" s="57" t="s">
        <v>211</v>
      </c>
      <c r="D194" s="57" t="s">
        <v>77</v>
      </c>
      <c r="E194" s="58"/>
      <c r="F194" s="57" t="s">
        <v>159</v>
      </c>
      <c r="G194" s="57" t="s">
        <v>78</v>
      </c>
      <c r="H194" s="64" t="s">
        <v>392</v>
      </c>
      <c r="I194" s="79"/>
      <c r="J194" s="68" t="s">
        <v>711</v>
      </c>
      <c r="K194" s="59" t="s">
        <v>712</v>
      </c>
      <c r="L194" s="57"/>
      <c r="M194" s="60"/>
      <c r="N194" s="60"/>
      <c r="O194" s="57"/>
      <c r="P194" s="61" t="s">
        <v>280</v>
      </c>
      <c r="Q194" s="62" t="s">
        <v>696</v>
      </c>
      <c r="R194" s="61" t="s">
        <v>165</v>
      </c>
      <c r="S194" s="57" t="s">
        <v>166</v>
      </c>
      <c r="T194" s="63">
        <f t="shared" si="8"/>
        <v>1</v>
      </c>
      <c r="U194" s="57"/>
      <c r="V194" s="57">
        <f t="shared" si="9"/>
        <v>0</v>
      </c>
      <c r="W194" s="57"/>
      <c r="X194" s="57">
        <f t="shared" si="10"/>
        <v>0</v>
      </c>
      <c r="Y194" s="57" t="str">
        <f t="shared" si="11"/>
        <v>FALTAN DATOS</v>
      </c>
      <c r="Z194" s="57" t="s">
        <v>205</v>
      </c>
      <c r="AA194" s="61"/>
      <c r="AB194" s="46"/>
      <c r="AC194" s="46"/>
      <c r="AD194" s="72" t="s">
        <v>172</v>
      </c>
      <c r="AE194" s="72" t="s">
        <v>172</v>
      </c>
      <c r="AF194" s="72" t="s">
        <v>172</v>
      </c>
      <c r="AG194" s="72" t="s">
        <v>172</v>
      </c>
      <c r="AH194" s="60" t="s">
        <v>228</v>
      </c>
      <c r="AI194" s="72" t="s">
        <v>172</v>
      </c>
      <c r="AJ194" s="57" t="s">
        <v>232</v>
      </c>
      <c r="AK194" s="57"/>
      <c r="AL194" s="57"/>
      <c r="AM194" s="57"/>
      <c r="AN194" s="93"/>
    </row>
    <row r="195" spans="2:40" ht="55.2" x14ac:dyDescent="0.25">
      <c r="B195" s="56">
        <v>188</v>
      </c>
      <c r="C195" s="57" t="s">
        <v>211</v>
      </c>
      <c r="D195" s="57" t="s">
        <v>77</v>
      </c>
      <c r="E195" s="58"/>
      <c r="F195" s="57" t="s">
        <v>159</v>
      </c>
      <c r="G195" s="57" t="s">
        <v>78</v>
      </c>
      <c r="H195" s="64" t="s">
        <v>607</v>
      </c>
      <c r="I195" s="79"/>
      <c r="J195" s="68" t="s">
        <v>713</v>
      </c>
      <c r="K195" s="59" t="s">
        <v>714</v>
      </c>
      <c r="L195" s="57"/>
      <c r="M195" s="60"/>
      <c r="N195" s="60"/>
      <c r="O195" s="57"/>
      <c r="P195" s="61" t="s">
        <v>280</v>
      </c>
      <c r="Q195" s="62" t="s">
        <v>715</v>
      </c>
      <c r="R195" s="61" t="s">
        <v>165</v>
      </c>
      <c r="S195" s="57" t="s">
        <v>166</v>
      </c>
      <c r="T195" s="63">
        <f t="shared" si="8"/>
        <v>1</v>
      </c>
      <c r="U195" s="57"/>
      <c r="V195" s="57">
        <f t="shared" si="9"/>
        <v>0</v>
      </c>
      <c r="W195" s="57"/>
      <c r="X195" s="57">
        <f t="shared" si="10"/>
        <v>0</v>
      </c>
      <c r="Y195" s="57" t="str">
        <f t="shared" si="11"/>
        <v>FALTAN DATOS</v>
      </c>
      <c r="Z195" s="57" t="s">
        <v>205</v>
      </c>
      <c r="AA195" s="61"/>
      <c r="AB195" s="46"/>
      <c r="AC195" s="46"/>
      <c r="AD195" s="72" t="s">
        <v>785</v>
      </c>
      <c r="AE195" s="57" t="s">
        <v>851</v>
      </c>
      <c r="AF195" s="57" t="s">
        <v>852</v>
      </c>
      <c r="AG195" s="72" t="s">
        <v>794</v>
      </c>
      <c r="AH195" s="60" t="s">
        <v>228</v>
      </c>
      <c r="AI195" s="72" t="s">
        <v>797</v>
      </c>
      <c r="AJ195" s="57" t="s">
        <v>785</v>
      </c>
      <c r="AK195" s="57"/>
      <c r="AL195" s="57"/>
      <c r="AM195" s="57"/>
      <c r="AN195" s="93"/>
    </row>
    <row r="196" spans="2:40" ht="55.2" x14ac:dyDescent="0.25">
      <c r="B196" s="56">
        <v>189</v>
      </c>
      <c r="C196" s="57" t="s">
        <v>211</v>
      </c>
      <c r="D196" s="57" t="s">
        <v>77</v>
      </c>
      <c r="E196" s="58"/>
      <c r="F196" s="57" t="s">
        <v>159</v>
      </c>
      <c r="G196" s="57" t="s">
        <v>78</v>
      </c>
      <c r="H196" s="64" t="s">
        <v>607</v>
      </c>
      <c r="I196" s="79"/>
      <c r="J196" s="68" t="s">
        <v>716</v>
      </c>
      <c r="K196" s="59" t="s">
        <v>717</v>
      </c>
      <c r="L196" s="57"/>
      <c r="M196" s="60"/>
      <c r="N196" s="60"/>
      <c r="O196" s="57"/>
      <c r="P196" s="61" t="s">
        <v>280</v>
      </c>
      <c r="Q196" s="62" t="s">
        <v>696</v>
      </c>
      <c r="R196" s="61" t="s">
        <v>165</v>
      </c>
      <c r="S196" s="57" t="s">
        <v>166</v>
      </c>
      <c r="T196" s="63">
        <f t="shared" si="8"/>
        <v>1</v>
      </c>
      <c r="U196" s="57"/>
      <c r="V196" s="57">
        <f t="shared" si="9"/>
        <v>0</v>
      </c>
      <c r="W196" s="57"/>
      <c r="X196" s="57">
        <f t="shared" si="10"/>
        <v>0</v>
      </c>
      <c r="Y196" s="57" t="str">
        <f t="shared" si="11"/>
        <v>FALTAN DATOS</v>
      </c>
      <c r="Z196" s="57" t="s">
        <v>205</v>
      </c>
      <c r="AA196" s="61"/>
      <c r="AB196" s="46"/>
      <c r="AC196" s="46"/>
      <c r="AD196" s="72" t="s">
        <v>172</v>
      </c>
      <c r="AE196" s="72" t="s">
        <v>172</v>
      </c>
      <c r="AF196" s="72" t="s">
        <v>172</v>
      </c>
      <c r="AG196" s="72" t="s">
        <v>172</v>
      </c>
      <c r="AH196" s="60" t="s">
        <v>228</v>
      </c>
      <c r="AI196" s="72" t="s">
        <v>172</v>
      </c>
      <c r="AJ196" s="57" t="s">
        <v>232</v>
      </c>
      <c r="AK196" s="57"/>
      <c r="AL196" s="57"/>
      <c r="AM196" s="57"/>
      <c r="AN196" s="93"/>
    </row>
    <row r="197" spans="2:40" ht="41.4" x14ac:dyDescent="0.25">
      <c r="B197" s="56">
        <v>190</v>
      </c>
      <c r="C197" s="57" t="s">
        <v>211</v>
      </c>
      <c r="D197" s="57" t="s">
        <v>77</v>
      </c>
      <c r="E197" s="58"/>
      <c r="F197" s="57" t="s">
        <v>202</v>
      </c>
      <c r="G197" s="57" t="s">
        <v>78</v>
      </c>
      <c r="H197" s="64" t="s">
        <v>233</v>
      </c>
      <c r="I197" s="79"/>
      <c r="J197" s="68" t="s">
        <v>718</v>
      </c>
      <c r="K197" s="59" t="s">
        <v>719</v>
      </c>
      <c r="L197" s="57"/>
      <c r="M197" s="60"/>
      <c r="N197" s="60"/>
      <c r="O197" s="57"/>
      <c r="P197" s="61" t="s">
        <v>172</v>
      </c>
      <c r="Q197" s="62" t="s">
        <v>172</v>
      </c>
      <c r="R197" s="61" t="s">
        <v>172</v>
      </c>
      <c r="S197" s="57" t="s">
        <v>172</v>
      </c>
      <c r="T197" s="63">
        <f t="shared" si="8"/>
        <v>0</v>
      </c>
      <c r="U197" s="57"/>
      <c r="V197" s="57">
        <f t="shared" si="9"/>
        <v>0</v>
      </c>
      <c r="W197" s="57"/>
      <c r="X197" s="57">
        <f t="shared" si="10"/>
        <v>0</v>
      </c>
      <c r="Y197" s="57" t="str">
        <f t="shared" si="11"/>
        <v>FALTAN DATOS</v>
      </c>
      <c r="Z197" s="57"/>
      <c r="AA197" s="61"/>
      <c r="AB197" s="46"/>
      <c r="AC197" s="46"/>
      <c r="AD197" s="72" t="s">
        <v>172</v>
      </c>
      <c r="AE197" s="72" t="s">
        <v>172</v>
      </c>
      <c r="AF197" s="72" t="s">
        <v>172</v>
      </c>
      <c r="AG197" s="72" t="s">
        <v>172</v>
      </c>
      <c r="AH197" s="60" t="s">
        <v>228</v>
      </c>
      <c r="AI197" s="72" t="s">
        <v>172</v>
      </c>
      <c r="AJ197" s="57" t="s">
        <v>232</v>
      </c>
      <c r="AK197" s="57"/>
      <c r="AL197" s="57"/>
      <c r="AM197" s="57"/>
      <c r="AN197" s="93"/>
    </row>
    <row r="198" spans="2:40" ht="27.6" x14ac:dyDescent="0.25">
      <c r="B198" s="56">
        <v>191</v>
      </c>
      <c r="C198" s="57" t="s">
        <v>211</v>
      </c>
      <c r="D198" s="57" t="s">
        <v>77</v>
      </c>
      <c r="E198" s="58"/>
      <c r="F198" s="57" t="s">
        <v>207</v>
      </c>
      <c r="G198" s="57" t="s">
        <v>78</v>
      </c>
      <c r="H198" s="64" t="s">
        <v>552</v>
      </c>
      <c r="I198" s="79"/>
      <c r="J198" s="68" t="s">
        <v>720</v>
      </c>
      <c r="K198" s="59" t="s">
        <v>721</v>
      </c>
      <c r="L198" s="57"/>
      <c r="M198" s="60"/>
      <c r="N198" s="60"/>
      <c r="O198" s="57"/>
      <c r="P198" s="61" t="s">
        <v>172</v>
      </c>
      <c r="Q198" s="62" t="s">
        <v>172</v>
      </c>
      <c r="R198" s="61" t="s">
        <v>172</v>
      </c>
      <c r="S198" s="57" t="s">
        <v>166</v>
      </c>
      <c r="T198" s="63">
        <f t="shared" si="8"/>
        <v>1</v>
      </c>
      <c r="U198" s="57"/>
      <c r="V198" s="57">
        <f t="shared" si="9"/>
        <v>0</v>
      </c>
      <c r="W198" s="57"/>
      <c r="X198" s="57">
        <f t="shared" si="10"/>
        <v>0</v>
      </c>
      <c r="Y198" s="57" t="str">
        <f t="shared" si="11"/>
        <v>FALTAN DATOS</v>
      </c>
      <c r="Z198" s="57"/>
      <c r="AA198" s="61"/>
      <c r="AB198" s="46"/>
      <c r="AC198" s="46"/>
      <c r="AD198" s="72" t="s">
        <v>172</v>
      </c>
      <c r="AE198" s="72" t="s">
        <v>172</v>
      </c>
      <c r="AF198" s="72" t="s">
        <v>172</v>
      </c>
      <c r="AG198" s="72" t="s">
        <v>172</v>
      </c>
      <c r="AH198" s="60" t="s">
        <v>228</v>
      </c>
      <c r="AI198" s="72" t="s">
        <v>172</v>
      </c>
      <c r="AJ198" s="57" t="s">
        <v>785</v>
      </c>
      <c r="AK198" s="57"/>
      <c r="AL198" s="57"/>
      <c r="AM198" s="57"/>
      <c r="AN198" s="93"/>
    </row>
    <row r="199" spans="2:40" ht="96.6" x14ac:dyDescent="0.25">
      <c r="B199" s="56">
        <v>192</v>
      </c>
      <c r="C199" s="57" t="s">
        <v>211</v>
      </c>
      <c r="D199" s="57" t="s">
        <v>77</v>
      </c>
      <c r="E199" s="58"/>
      <c r="F199" s="57" t="s">
        <v>159</v>
      </c>
      <c r="G199" s="57" t="s">
        <v>78</v>
      </c>
      <c r="H199" s="64" t="s">
        <v>172</v>
      </c>
      <c r="I199" s="79"/>
      <c r="J199" s="68" t="s">
        <v>722</v>
      </c>
      <c r="K199" s="59" t="s">
        <v>723</v>
      </c>
      <c r="L199" s="57"/>
      <c r="M199" s="60"/>
      <c r="N199" s="60"/>
      <c r="O199" s="57"/>
      <c r="P199" s="61" t="s">
        <v>280</v>
      </c>
      <c r="Q199" s="62" t="s">
        <v>696</v>
      </c>
      <c r="R199" s="61" t="s">
        <v>165</v>
      </c>
      <c r="S199" s="57" t="s">
        <v>166</v>
      </c>
      <c r="T199" s="63">
        <f t="shared" si="8"/>
        <v>1</v>
      </c>
      <c r="U199" s="57" t="s">
        <v>167</v>
      </c>
      <c r="V199" s="57">
        <f t="shared" si="9"/>
        <v>3</v>
      </c>
      <c r="W199" s="57" t="s">
        <v>249</v>
      </c>
      <c r="X199" s="57">
        <f t="shared" si="10"/>
        <v>1</v>
      </c>
      <c r="Y199" s="57" t="str">
        <f t="shared" si="11"/>
        <v>MEDIA</v>
      </c>
      <c r="Z199" s="57" t="s">
        <v>205</v>
      </c>
      <c r="AA199" s="61"/>
      <c r="AB199" s="46"/>
      <c r="AC199" s="46"/>
      <c r="AD199" s="72" t="s">
        <v>172</v>
      </c>
      <c r="AE199" s="72" t="s">
        <v>172</v>
      </c>
      <c r="AF199" s="72" t="s">
        <v>172</v>
      </c>
      <c r="AG199" s="72" t="s">
        <v>172</v>
      </c>
      <c r="AH199" s="60" t="s">
        <v>228</v>
      </c>
      <c r="AI199" s="72" t="s">
        <v>172</v>
      </c>
      <c r="AJ199" s="57" t="s">
        <v>785</v>
      </c>
      <c r="AK199" s="57"/>
      <c r="AL199" s="57"/>
      <c r="AM199" s="57"/>
      <c r="AN199" s="93"/>
    </row>
    <row r="200" spans="2:40" ht="69" x14ac:dyDescent="0.25">
      <c r="B200" s="56">
        <v>193</v>
      </c>
      <c r="C200" s="57" t="s">
        <v>211</v>
      </c>
      <c r="D200" s="57" t="s">
        <v>77</v>
      </c>
      <c r="E200" s="58"/>
      <c r="F200" s="57" t="s">
        <v>159</v>
      </c>
      <c r="G200" s="57" t="s">
        <v>78</v>
      </c>
      <c r="H200" s="64" t="s">
        <v>172</v>
      </c>
      <c r="I200" s="79"/>
      <c r="J200" s="68" t="s">
        <v>724</v>
      </c>
      <c r="K200" s="59" t="s">
        <v>725</v>
      </c>
      <c r="L200" s="57"/>
      <c r="M200" s="60"/>
      <c r="N200" s="60"/>
      <c r="O200" s="57"/>
      <c r="P200" s="61" t="s">
        <v>280</v>
      </c>
      <c r="Q200" s="62" t="s">
        <v>726</v>
      </c>
      <c r="R200" s="61" t="s">
        <v>165</v>
      </c>
      <c r="S200" s="57" t="s">
        <v>166</v>
      </c>
      <c r="T200" s="63">
        <f t="shared" si="8"/>
        <v>1</v>
      </c>
      <c r="U200" s="57"/>
      <c r="V200" s="57">
        <f t="shared" si="9"/>
        <v>0</v>
      </c>
      <c r="W200" s="57"/>
      <c r="X200" s="57">
        <f t="shared" si="10"/>
        <v>0</v>
      </c>
      <c r="Y200" s="57" t="str">
        <f t="shared" si="11"/>
        <v>FALTAN DATOS</v>
      </c>
      <c r="Z200" s="57" t="s">
        <v>205</v>
      </c>
      <c r="AA200" s="61"/>
      <c r="AB200" s="46"/>
      <c r="AC200" s="46"/>
      <c r="AD200" s="72" t="s">
        <v>172</v>
      </c>
      <c r="AE200" s="72" t="s">
        <v>172</v>
      </c>
      <c r="AF200" s="72" t="s">
        <v>172</v>
      </c>
      <c r="AG200" s="72" t="s">
        <v>172</v>
      </c>
      <c r="AH200" s="60" t="s">
        <v>228</v>
      </c>
      <c r="AI200" s="72" t="s">
        <v>172</v>
      </c>
      <c r="AJ200" s="57" t="s">
        <v>232</v>
      </c>
      <c r="AK200" s="57"/>
      <c r="AL200" s="57"/>
      <c r="AM200" s="57"/>
      <c r="AN200" s="93"/>
    </row>
    <row r="201" spans="2:40" ht="151.80000000000001" x14ac:dyDescent="0.25">
      <c r="B201" s="56">
        <v>194</v>
      </c>
      <c r="C201" s="57" t="s">
        <v>211</v>
      </c>
      <c r="D201" s="57" t="s">
        <v>80</v>
      </c>
      <c r="E201" s="58"/>
      <c r="F201" s="57" t="s">
        <v>159</v>
      </c>
      <c r="G201" s="57" t="s">
        <v>78</v>
      </c>
      <c r="H201" s="64" t="s">
        <v>172</v>
      </c>
      <c r="I201" s="64" t="s">
        <v>172</v>
      </c>
      <c r="J201" s="68" t="s">
        <v>727</v>
      </c>
      <c r="K201" s="59" t="s">
        <v>728</v>
      </c>
      <c r="L201" s="57" t="s">
        <v>78</v>
      </c>
      <c r="M201" s="60"/>
      <c r="N201" s="60"/>
      <c r="O201" s="57" t="s">
        <v>78</v>
      </c>
      <c r="P201" s="61" t="s">
        <v>163</v>
      </c>
      <c r="Q201" s="62" t="s">
        <v>729</v>
      </c>
      <c r="R201" s="61" t="s">
        <v>165</v>
      </c>
      <c r="S201" s="57" t="s">
        <v>700</v>
      </c>
      <c r="T201" s="63">
        <f t="shared" si="8"/>
        <v>0</v>
      </c>
      <c r="U201" s="57"/>
      <c r="V201" s="57">
        <f t="shared" si="9"/>
        <v>0</v>
      </c>
      <c r="W201" s="57"/>
      <c r="X201" s="57">
        <f t="shared" si="10"/>
        <v>0</v>
      </c>
      <c r="Y201" s="57" t="str">
        <f t="shared" si="11"/>
        <v>FALTAN DATOS</v>
      </c>
      <c r="Z201" s="57" t="s">
        <v>205</v>
      </c>
      <c r="AA201" s="61"/>
      <c r="AB201" s="46"/>
      <c r="AC201" s="46"/>
      <c r="AD201" s="72" t="s">
        <v>172</v>
      </c>
      <c r="AE201" s="72" t="s">
        <v>172</v>
      </c>
      <c r="AF201" s="72" t="s">
        <v>172</v>
      </c>
      <c r="AG201" s="72" t="s">
        <v>784</v>
      </c>
      <c r="AH201" s="60" t="s">
        <v>228</v>
      </c>
      <c r="AI201" s="72" t="s">
        <v>172</v>
      </c>
      <c r="AJ201" s="57" t="s">
        <v>785</v>
      </c>
      <c r="AK201" s="57"/>
      <c r="AL201" s="57"/>
      <c r="AM201" s="57"/>
      <c r="AN201" s="93"/>
    </row>
    <row r="202" spans="2:40" ht="124.2" x14ac:dyDescent="0.25">
      <c r="B202" s="56">
        <v>195</v>
      </c>
      <c r="C202" s="57" t="s">
        <v>211</v>
      </c>
      <c r="D202" s="57" t="s">
        <v>80</v>
      </c>
      <c r="E202" s="58"/>
      <c r="F202" s="57" t="s">
        <v>159</v>
      </c>
      <c r="G202" s="57" t="s">
        <v>78</v>
      </c>
      <c r="H202" s="64" t="s">
        <v>172</v>
      </c>
      <c r="I202" s="79"/>
      <c r="J202" s="68" t="s">
        <v>730</v>
      </c>
      <c r="K202" s="59" t="s">
        <v>565</v>
      </c>
      <c r="L202" s="57" t="s">
        <v>78</v>
      </c>
      <c r="M202" s="60"/>
      <c r="N202" s="60"/>
      <c r="O202" s="57" t="s">
        <v>78</v>
      </c>
      <c r="P202" s="61" t="s">
        <v>163</v>
      </c>
      <c r="Q202" s="62" t="s">
        <v>731</v>
      </c>
      <c r="R202" s="61" t="s">
        <v>165</v>
      </c>
      <c r="S202" s="57" t="s">
        <v>166</v>
      </c>
      <c r="T202" s="63">
        <f t="shared" si="8"/>
        <v>1</v>
      </c>
      <c r="U202" s="57"/>
      <c r="V202" s="57">
        <f t="shared" si="9"/>
        <v>0</v>
      </c>
      <c r="W202" s="57"/>
      <c r="X202" s="57">
        <f t="shared" si="10"/>
        <v>0</v>
      </c>
      <c r="Y202" s="57" t="str">
        <f t="shared" si="11"/>
        <v>FALTAN DATOS</v>
      </c>
      <c r="Z202" s="57" t="s">
        <v>205</v>
      </c>
      <c r="AA202" s="61"/>
      <c r="AB202" s="46"/>
      <c r="AC202" s="46"/>
      <c r="AD202" s="72" t="s">
        <v>172</v>
      </c>
      <c r="AE202" s="72" t="s">
        <v>172</v>
      </c>
      <c r="AF202" s="72" t="s">
        <v>172</v>
      </c>
      <c r="AG202" s="72" t="s">
        <v>172</v>
      </c>
      <c r="AH202" s="60" t="s">
        <v>228</v>
      </c>
      <c r="AI202" s="72" t="s">
        <v>172</v>
      </c>
      <c r="AJ202" s="57" t="s">
        <v>232</v>
      </c>
      <c r="AK202" s="57"/>
      <c r="AL202" s="57"/>
      <c r="AM202" s="57"/>
      <c r="AN202" s="93"/>
    </row>
    <row r="203" spans="2:40" ht="96.6" x14ac:dyDescent="0.25">
      <c r="B203" s="56">
        <v>196</v>
      </c>
      <c r="C203" s="57" t="s">
        <v>211</v>
      </c>
      <c r="D203" s="57" t="s">
        <v>80</v>
      </c>
      <c r="E203" s="58"/>
      <c r="F203" s="57" t="s">
        <v>159</v>
      </c>
      <c r="G203" s="57" t="s">
        <v>78</v>
      </c>
      <c r="H203" s="64" t="s">
        <v>732</v>
      </c>
      <c r="I203" s="79"/>
      <c r="J203" s="68" t="s">
        <v>733</v>
      </c>
      <c r="K203" s="59" t="s">
        <v>734</v>
      </c>
      <c r="L203" s="57" t="s">
        <v>78</v>
      </c>
      <c r="M203" s="60"/>
      <c r="N203" s="60"/>
      <c r="O203" s="57" t="s">
        <v>78</v>
      </c>
      <c r="P203" s="61" t="s">
        <v>163</v>
      </c>
      <c r="Q203" s="62" t="s">
        <v>696</v>
      </c>
      <c r="R203" s="61" t="s">
        <v>165</v>
      </c>
      <c r="S203" s="57" t="s">
        <v>166</v>
      </c>
      <c r="T203" s="63">
        <f t="shared" si="8"/>
        <v>1</v>
      </c>
      <c r="U203" s="57"/>
      <c r="V203" s="57">
        <f t="shared" si="9"/>
        <v>0</v>
      </c>
      <c r="W203" s="57"/>
      <c r="X203" s="57">
        <f t="shared" si="10"/>
        <v>0</v>
      </c>
      <c r="Y203" s="57" t="str">
        <f t="shared" si="11"/>
        <v>FALTAN DATOS</v>
      </c>
      <c r="Z203" s="57" t="s">
        <v>205</v>
      </c>
      <c r="AA203" s="61"/>
      <c r="AB203" s="46"/>
      <c r="AC203" s="46"/>
      <c r="AD203" s="72" t="s">
        <v>172</v>
      </c>
      <c r="AE203" s="72" t="s">
        <v>172</v>
      </c>
      <c r="AF203" s="72" t="s">
        <v>172</v>
      </c>
      <c r="AG203" s="72" t="s">
        <v>172</v>
      </c>
      <c r="AH203" s="60" t="s">
        <v>228</v>
      </c>
      <c r="AI203" s="72" t="s">
        <v>172</v>
      </c>
      <c r="AJ203" s="57" t="s">
        <v>785</v>
      </c>
      <c r="AK203" s="57"/>
      <c r="AL203" s="57"/>
      <c r="AM203" s="57"/>
      <c r="AN203" s="93"/>
    </row>
    <row r="204" spans="2:40" ht="179.4" x14ac:dyDescent="0.25">
      <c r="B204" s="56">
        <v>197</v>
      </c>
      <c r="C204" s="57" t="s">
        <v>211</v>
      </c>
      <c r="D204" s="57" t="s">
        <v>80</v>
      </c>
      <c r="E204" s="58"/>
      <c r="F204" s="57" t="s">
        <v>159</v>
      </c>
      <c r="G204" s="57" t="s">
        <v>78</v>
      </c>
      <c r="H204" s="64" t="s">
        <v>172</v>
      </c>
      <c r="I204" s="79"/>
      <c r="J204" s="68" t="s">
        <v>735</v>
      </c>
      <c r="K204" s="59" t="s">
        <v>736</v>
      </c>
      <c r="L204" s="57" t="s">
        <v>78</v>
      </c>
      <c r="M204" s="60"/>
      <c r="N204" s="60"/>
      <c r="O204" s="57" t="s">
        <v>78</v>
      </c>
      <c r="P204" s="61" t="s">
        <v>163</v>
      </c>
      <c r="Q204" s="62" t="s">
        <v>696</v>
      </c>
      <c r="R204" s="61" t="s">
        <v>165</v>
      </c>
      <c r="S204" s="57" t="s">
        <v>166</v>
      </c>
      <c r="T204" s="63">
        <f t="shared" si="8"/>
        <v>1</v>
      </c>
      <c r="U204" s="57"/>
      <c r="V204" s="57">
        <f t="shared" si="9"/>
        <v>0</v>
      </c>
      <c r="W204" s="57"/>
      <c r="X204" s="57">
        <f t="shared" si="10"/>
        <v>0</v>
      </c>
      <c r="Y204" s="57" t="str">
        <f t="shared" si="11"/>
        <v>FALTAN DATOS</v>
      </c>
      <c r="Z204" s="57" t="s">
        <v>205</v>
      </c>
      <c r="AA204" s="61"/>
      <c r="AB204" s="46"/>
      <c r="AC204" s="46"/>
      <c r="AD204" s="72" t="s">
        <v>172</v>
      </c>
      <c r="AE204" s="72" t="s">
        <v>172</v>
      </c>
      <c r="AF204" s="72" t="s">
        <v>172</v>
      </c>
      <c r="AG204" s="72" t="s">
        <v>172</v>
      </c>
      <c r="AH204" s="60" t="s">
        <v>228</v>
      </c>
      <c r="AI204" s="72" t="s">
        <v>172</v>
      </c>
      <c r="AJ204" s="57" t="s">
        <v>785</v>
      </c>
      <c r="AK204" s="57"/>
      <c r="AL204" s="57"/>
      <c r="AM204" s="57"/>
      <c r="AN204" s="93"/>
    </row>
    <row r="205" spans="2:40" ht="41.4" x14ac:dyDescent="0.25">
      <c r="B205" s="56">
        <v>198</v>
      </c>
      <c r="C205" s="57" t="s">
        <v>211</v>
      </c>
      <c r="D205" s="57" t="s">
        <v>80</v>
      </c>
      <c r="E205" s="58"/>
      <c r="F205" s="57" t="s">
        <v>159</v>
      </c>
      <c r="G205" s="57" t="s">
        <v>78</v>
      </c>
      <c r="H205" s="64"/>
      <c r="I205" s="79"/>
      <c r="J205" s="68" t="s">
        <v>737</v>
      </c>
      <c r="K205" s="59" t="s">
        <v>738</v>
      </c>
      <c r="L205" s="57" t="s">
        <v>78</v>
      </c>
      <c r="M205" s="60"/>
      <c r="N205" s="60"/>
      <c r="O205" s="57" t="s">
        <v>78</v>
      </c>
      <c r="P205" s="61" t="s">
        <v>163</v>
      </c>
      <c r="Q205" s="62" t="s">
        <v>696</v>
      </c>
      <c r="R205" s="61" t="s">
        <v>165</v>
      </c>
      <c r="S205" s="57" t="s">
        <v>166</v>
      </c>
      <c r="T205" s="63">
        <f t="shared" si="8"/>
        <v>1</v>
      </c>
      <c r="U205" s="57"/>
      <c r="V205" s="57">
        <f t="shared" si="9"/>
        <v>0</v>
      </c>
      <c r="W205" s="57"/>
      <c r="X205" s="57">
        <f t="shared" si="10"/>
        <v>0</v>
      </c>
      <c r="Y205" s="57" t="str">
        <f t="shared" si="11"/>
        <v>FALTAN DATOS</v>
      </c>
      <c r="Z205" s="57" t="s">
        <v>205</v>
      </c>
      <c r="AA205" s="61"/>
      <c r="AB205" s="46"/>
      <c r="AC205" s="46"/>
      <c r="AD205" s="72" t="s">
        <v>172</v>
      </c>
      <c r="AE205" s="72" t="s">
        <v>172</v>
      </c>
      <c r="AF205" s="72" t="s">
        <v>172</v>
      </c>
      <c r="AG205" s="72" t="s">
        <v>784</v>
      </c>
      <c r="AH205" s="60" t="s">
        <v>228</v>
      </c>
      <c r="AI205" s="72" t="s">
        <v>172</v>
      </c>
      <c r="AJ205" s="57" t="s">
        <v>232</v>
      </c>
      <c r="AK205" s="57"/>
      <c r="AL205" s="57"/>
      <c r="AM205" s="57"/>
      <c r="AN205" s="93"/>
    </row>
    <row r="206" spans="2:40" ht="96.6" x14ac:dyDescent="0.25">
      <c r="B206" s="56">
        <v>199</v>
      </c>
      <c r="C206" s="57" t="s">
        <v>211</v>
      </c>
      <c r="D206" s="57" t="s">
        <v>80</v>
      </c>
      <c r="E206" s="58"/>
      <c r="F206" s="57" t="s">
        <v>159</v>
      </c>
      <c r="G206" s="57" t="s">
        <v>78</v>
      </c>
      <c r="H206" s="64" t="s">
        <v>739</v>
      </c>
      <c r="I206" s="79"/>
      <c r="J206" s="68" t="s">
        <v>740</v>
      </c>
      <c r="K206" s="59" t="s">
        <v>741</v>
      </c>
      <c r="L206" s="57" t="s">
        <v>78</v>
      </c>
      <c r="M206" s="60"/>
      <c r="N206" s="60"/>
      <c r="O206" s="57" t="s">
        <v>78</v>
      </c>
      <c r="P206" s="61" t="s">
        <v>163</v>
      </c>
      <c r="Q206" s="62" t="s">
        <v>696</v>
      </c>
      <c r="R206" s="61" t="s">
        <v>165</v>
      </c>
      <c r="S206" s="57" t="s">
        <v>166</v>
      </c>
      <c r="T206" s="63">
        <f t="shared" si="8"/>
        <v>1</v>
      </c>
      <c r="U206" s="57"/>
      <c r="V206" s="57">
        <f t="shared" si="9"/>
        <v>0</v>
      </c>
      <c r="W206" s="57"/>
      <c r="X206" s="57">
        <f t="shared" si="10"/>
        <v>0</v>
      </c>
      <c r="Y206" s="57" t="str">
        <f t="shared" si="11"/>
        <v>FALTAN DATOS</v>
      </c>
      <c r="Z206" s="57" t="s">
        <v>205</v>
      </c>
      <c r="AA206" s="61"/>
      <c r="AB206" s="46"/>
      <c r="AC206" s="46"/>
      <c r="AD206" s="72" t="s">
        <v>172</v>
      </c>
      <c r="AE206" s="72" t="s">
        <v>172</v>
      </c>
      <c r="AF206" s="72" t="s">
        <v>172</v>
      </c>
      <c r="AG206" s="72" t="s">
        <v>172</v>
      </c>
      <c r="AH206" s="60" t="s">
        <v>228</v>
      </c>
      <c r="AI206" s="72" t="s">
        <v>172</v>
      </c>
      <c r="AJ206" s="57" t="s">
        <v>785</v>
      </c>
      <c r="AK206" s="57"/>
      <c r="AL206" s="57"/>
      <c r="AM206" s="57"/>
      <c r="AN206" s="93"/>
    </row>
    <row r="207" spans="2:40" ht="41.4" x14ac:dyDescent="0.25">
      <c r="B207" s="56">
        <v>200</v>
      </c>
      <c r="C207" s="57" t="s">
        <v>211</v>
      </c>
      <c r="D207" s="57" t="s">
        <v>80</v>
      </c>
      <c r="E207" s="58"/>
      <c r="F207" s="57" t="s">
        <v>742</v>
      </c>
      <c r="G207" s="57" t="s">
        <v>78</v>
      </c>
      <c r="H207" s="64"/>
      <c r="I207" s="79"/>
      <c r="J207" s="68" t="s">
        <v>743</v>
      </c>
      <c r="K207" s="59" t="s">
        <v>744</v>
      </c>
      <c r="L207" s="57" t="s">
        <v>78</v>
      </c>
      <c r="M207" s="60"/>
      <c r="N207" s="60"/>
      <c r="O207" s="57" t="s">
        <v>78</v>
      </c>
      <c r="P207" s="61" t="s">
        <v>745</v>
      </c>
      <c r="Q207" s="62" t="s">
        <v>172</v>
      </c>
      <c r="R207" s="61" t="s">
        <v>165</v>
      </c>
      <c r="S207" s="57" t="s">
        <v>166</v>
      </c>
      <c r="T207" s="63">
        <f t="shared" si="8"/>
        <v>1</v>
      </c>
      <c r="U207" s="57"/>
      <c r="V207" s="57">
        <f t="shared" si="9"/>
        <v>0</v>
      </c>
      <c r="W207" s="57"/>
      <c r="X207" s="57">
        <f t="shared" si="10"/>
        <v>0</v>
      </c>
      <c r="Y207" s="57" t="str">
        <f t="shared" si="11"/>
        <v>FALTAN DATOS</v>
      </c>
      <c r="Z207" s="57" t="s">
        <v>205</v>
      </c>
      <c r="AA207" s="61"/>
      <c r="AB207" s="46"/>
      <c r="AC207" s="46"/>
      <c r="AD207" s="72" t="s">
        <v>172</v>
      </c>
      <c r="AE207" s="72" t="s">
        <v>172</v>
      </c>
      <c r="AF207" s="72" t="s">
        <v>172</v>
      </c>
      <c r="AG207" s="72" t="s">
        <v>172</v>
      </c>
      <c r="AH207" s="60" t="s">
        <v>228</v>
      </c>
      <c r="AI207" s="72" t="s">
        <v>172</v>
      </c>
      <c r="AJ207" s="57" t="s">
        <v>232</v>
      </c>
      <c r="AK207" s="57"/>
      <c r="AL207" s="57"/>
      <c r="AM207" s="57"/>
      <c r="AN207" s="93"/>
    </row>
    <row r="208" spans="2:40" ht="82.8" x14ac:dyDescent="0.25">
      <c r="B208" s="56">
        <v>201</v>
      </c>
      <c r="C208" s="57" t="s">
        <v>211</v>
      </c>
      <c r="D208" s="57" t="s">
        <v>81</v>
      </c>
      <c r="E208" s="58"/>
      <c r="F208" s="57" t="s">
        <v>159</v>
      </c>
      <c r="G208" s="57" t="s">
        <v>82</v>
      </c>
      <c r="H208" s="64" t="s">
        <v>597</v>
      </c>
      <c r="I208" s="79"/>
      <c r="J208" s="68" t="s">
        <v>746</v>
      </c>
      <c r="K208" s="59" t="s">
        <v>630</v>
      </c>
      <c r="L208" s="57"/>
      <c r="M208" s="60"/>
      <c r="N208" s="60"/>
      <c r="O208" s="57"/>
      <c r="P208" s="61" t="s">
        <v>163</v>
      </c>
      <c r="Q208" s="62" t="s">
        <v>747</v>
      </c>
      <c r="R208" s="61" t="s">
        <v>165</v>
      </c>
      <c r="S208" s="57" t="s">
        <v>166</v>
      </c>
      <c r="T208" s="63">
        <f t="shared" si="8"/>
        <v>1</v>
      </c>
      <c r="U208" s="57"/>
      <c r="V208" s="57">
        <f t="shared" si="9"/>
        <v>0</v>
      </c>
      <c r="W208" s="57"/>
      <c r="X208" s="57">
        <f t="shared" si="10"/>
        <v>0</v>
      </c>
      <c r="Y208" s="57" t="str">
        <f t="shared" si="11"/>
        <v>FALTAN DATOS</v>
      </c>
      <c r="Z208" s="57" t="s">
        <v>205</v>
      </c>
      <c r="AA208" s="61"/>
      <c r="AB208" s="46"/>
      <c r="AC208" s="46"/>
      <c r="AD208" s="72" t="s">
        <v>172</v>
      </c>
      <c r="AE208" s="72" t="s">
        <v>172</v>
      </c>
      <c r="AF208" s="72" t="s">
        <v>172</v>
      </c>
      <c r="AG208" s="72" t="s">
        <v>172</v>
      </c>
      <c r="AH208" s="60" t="s">
        <v>228</v>
      </c>
      <c r="AI208" s="72" t="s">
        <v>172</v>
      </c>
      <c r="AJ208" s="57" t="s">
        <v>785</v>
      </c>
      <c r="AK208" s="57"/>
      <c r="AL208" s="57"/>
      <c r="AM208" s="57"/>
      <c r="AN208" s="93"/>
    </row>
    <row r="209" spans="2:40" ht="110.4" x14ac:dyDescent="0.25">
      <c r="B209" s="56">
        <v>202</v>
      </c>
      <c r="C209" s="57" t="s">
        <v>211</v>
      </c>
      <c r="D209" s="57" t="s">
        <v>81</v>
      </c>
      <c r="E209" s="58"/>
      <c r="F209" s="57" t="s">
        <v>159</v>
      </c>
      <c r="G209" s="57" t="s">
        <v>82</v>
      </c>
      <c r="H209" s="64" t="s">
        <v>172</v>
      </c>
      <c r="I209" s="79"/>
      <c r="J209" s="68" t="s">
        <v>748</v>
      </c>
      <c r="K209" s="59" t="s">
        <v>749</v>
      </c>
      <c r="L209" s="57"/>
      <c r="M209" s="60"/>
      <c r="N209" s="60"/>
      <c r="O209" s="57"/>
      <c r="P209" s="61" t="s">
        <v>163</v>
      </c>
      <c r="Q209" s="62" t="s">
        <v>747</v>
      </c>
      <c r="R209" s="61" t="s">
        <v>165</v>
      </c>
      <c r="S209" s="57" t="s">
        <v>700</v>
      </c>
      <c r="T209" s="63">
        <f t="shared" si="8"/>
        <v>0</v>
      </c>
      <c r="U209" s="57"/>
      <c r="V209" s="57">
        <f t="shared" si="9"/>
        <v>0</v>
      </c>
      <c r="W209" s="57"/>
      <c r="X209" s="57">
        <f t="shared" si="10"/>
        <v>0</v>
      </c>
      <c r="Y209" s="57" t="str">
        <f t="shared" si="11"/>
        <v>FALTAN DATOS</v>
      </c>
      <c r="Z209" s="57" t="s">
        <v>205</v>
      </c>
      <c r="AA209" s="61"/>
      <c r="AB209" s="46"/>
      <c r="AC209" s="46"/>
      <c r="AD209" s="72" t="s">
        <v>172</v>
      </c>
      <c r="AE209" s="72" t="s">
        <v>172</v>
      </c>
      <c r="AF209" s="72" t="s">
        <v>172</v>
      </c>
      <c r="AG209" s="72" t="s">
        <v>784</v>
      </c>
      <c r="AH209" s="60" t="s">
        <v>228</v>
      </c>
      <c r="AI209" s="72" t="s">
        <v>172</v>
      </c>
      <c r="AJ209" s="57" t="s">
        <v>785</v>
      </c>
      <c r="AK209" s="57"/>
      <c r="AL209" s="57"/>
      <c r="AM209" s="57"/>
      <c r="AN209" s="93"/>
    </row>
    <row r="210" spans="2:40" ht="82.8" x14ac:dyDescent="0.25">
      <c r="B210" s="56">
        <v>203</v>
      </c>
      <c r="C210" s="57" t="s">
        <v>156</v>
      </c>
      <c r="D210" s="57" t="s">
        <v>86</v>
      </c>
      <c r="E210" s="58"/>
      <c r="F210" s="57" t="s">
        <v>159</v>
      </c>
      <c r="G210" s="57" t="s">
        <v>87</v>
      </c>
      <c r="H210" s="64" t="s">
        <v>233</v>
      </c>
      <c r="I210" s="79"/>
      <c r="J210" s="68" t="s">
        <v>750</v>
      </c>
      <c r="K210" s="70" t="s">
        <v>751</v>
      </c>
      <c r="L210" s="57"/>
      <c r="M210" s="60"/>
      <c r="N210" s="60"/>
      <c r="O210" s="57"/>
      <c r="P210" s="61" t="s">
        <v>280</v>
      </c>
      <c r="Q210" s="62" t="s">
        <v>752</v>
      </c>
      <c r="R210" s="61" t="s">
        <v>165</v>
      </c>
      <c r="S210" s="57" t="s">
        <v>700</v>
      </c>
      <c r="T210" s="63">
        <f t="shared" si="8"/>
        <v>0</v>
      </c>
      <c r="U210" s="57"/>
      <c r="V210" s="57">
        <f t="shared" si="9"/>
        <v>0</v>
      </c>
      <c r="W210" s="57"/>
      <c r="X210" s="57">
        <f t="shared" si="10"/>
        <v>0</v>
      </c>
      <c r="Y210" s="57" t="str">
        <f t="shared" si="11"/>
        <v>FALTAN DATOS</v>
      </c>
      <c r="Z210" s="57" t="s">
        <v>175</v>
      </c>
      <c r="AA210" s="61" t="s">
        <v>753</v>
      </c>
      <c r="AB210" s="46"/>
      <c r="AC210" s="46"/>
      <c r="AD210" s="72" t="s">
        <v>172</v>
      </c>
      <c r="AE210" s="72" t="s">
        <v>172</v>
      </c>
      <c r="AF210" s="72" t="s">
        <v>172</v>
      </c>
      <c r="AG210" s="72" t="s">
        <v>784</v>
      </c>
      <c r="AH210" s="60" t="s">
        <v>228</v>
      </c>
      <c r="AI210" s="72" t="s">
        <v>172</v>
      </c>
      <c r="AJ210" s="57" t="s">
        <v>785</v>
      </c>
      <c r="AK210" s="57"/>
      <c r="AL210" s="57"/>
      <c r="AM210" s="57"/>
      <c r="AN210" s="93"/>
    </row>
    <row r="211" spans="2:40" ht="289.8" x14ac:dyDescent="0.25">
      <c r="B211" s="56">
        <v>204</v>
      </c>
      <c r="C211" s="57" t="s">
        <v>156</v>
      </c>
      <c r="D211" s="57" t="s">
        <v>86</v>
      </c>
      <c r="E211" s="58"/>
      <c r="F211" s="57" t="s">
        <v>159</v>
      </c>
      <c r="G211" s="57" t="s">
        <v>87</v>
      </c>
      <c r="H211" s="64" t="s">
        <v>186</v>
      </c>
      <c r="I211" s="79"/>
      <c r="J211" s="68" t="s">
        <v>754</v>
      </c>
      <c r="K211" s="70" t="s">
        <v>755</v>
      </c>
      <c r="L211" s="57"/>
      <c r="M211" s="60"/>
      <c r="N211" s="60"/>
      <c r="O211" s="57"/>
      <c r="P211" s="61" t="s">
        <v>280</v>
      </c>
      <c r="Q211" s="62" t="s">
        <v>756</v>
      </c>
      <c r="R211" s="61" t="s">
        <v>165</v>
      </c>
      <c r="S211" s="57" t="s">
        <v>700</v>
      </c>
      <c r="T211" s="63">
        <f t="shared" si="8"/>
        <v>0</v>
      </c>
      <c r="U211" s="57"/>
      <c r="V211" s="57">
        <f t="shared" si="9"/>
        <v>0</v>
      </c>
      <c r="W211" s="57"/>
      <c r="X211" s="57">
        <f t="shared" si="10"/>
        <v>0</v>
      </c>
      <c r="Y211" s="57" t="str">
        <f t="shared" si="11"/>
        <v>FALTAN DATOS</v>
      </c>
      <c r="Z211" s="57" t="s">
        <v>175</v>
      </c>
      <c r="AA211" s="61" t="s">
        <v>406</v>
      </c>
      <c r="AB211" s="46"/>
      <c r="AC211" s="46"/>
      <c r="AD211" s="72" t="s">
        <v>785</v>
      </c>
      <c r="AE211" s="57" t="s">
        <v>853</v>
      </c>
      <c r="AF211" s="57" t="s">
        <v>854</v>
      </c>
      <c r="AG211" s="57" t="s">
        <v>794</v>
      </c>
      <c r="AH211" s="60" t="s">
        <v>228</v>
      </c>
      <c r="AI211" s="72" t="s">
        <v>824</v>
      </c>
      <c r="AJ211" s="57" t="s">
        <v>785</v>
      </c>
      <c r="AK211" s="57"/>
      <c r="AL211" s="57"/>
      <c r="AM211" s="57"/>
      <c r="AN211" s="93"/>
    </row>
    <row r="212" spans="2:40" ht="96.6" x14ac:dyDescent="0.25">
      <c r="B212" s="56">
        <v>205</v>
      </c>
      <c r="C212" s="57" t="s">
        <v>156</v>
      </c>
      <c r="D212" s="57" t="s">
        <v>86</v>
      </c>
      <c r="E212" s="58"/>
      <c r="F212" s="57" t="s">
        <v>198</v>
      </c>
      <c r="G212" s="57" t="s">
        <v>87</v>
      </c>
      <c r="H212" s="64" t="s">
        <v>277</v>
      </c>
      <c r="I212" s="79"/>
      <c r="J212" s="68" t="s">
        <v>757</v>
      </c>
      <c r="K212" s="70" t="s">
        <v>758</v>
      </c>
      <c r="L212" s="57"/>
      <c r="M212" s="60"/>
      <c r="N212" s="60"/>
      <c r="O212" s="57"/>
      <c r="P212" s="61" t="s">
        <v>280</v>
      </c>
      <c r="Q212" s="62" t="s">
        <v>759</v>
      </c>
      <c r="R212" s="61" t="s">
        <v>165</v>
      </c>
      <c r="S212" s="57" t="s">
        <v>166</v>
      </c>
      <c r="T212" s="63">
        <f t="shared" si="8"/>
        <v>1</v>
      </c>
      <c r="U212" s="57"/>
      <c r="V212" s="57">
        <f t="shared" si="9"/>
        <v>0</v>
      </c>
      <c r="W212" s="57"/>
      <c r="X212" s="57">
        <f t="shared" si="10"/>
        <v>0</v>
      </c>
      <c r="Y212" s="57" t="str">
        <f t="shared" si="11"/>
        <v>FALTAN DATOS</v>
      </c>
      <c r="Z212" s="57" t="s">
        <v>175</v>
      </c>
      <c r="AA212" s="61" t="s">
        <v>310</v>
      </c>
      <c r="AB212" s="46"/>
      <c r="AC212" s="46"/>
      <c r="AD212" s="72" t="s">
        <v>172</v>
      </c>
      <c r="AE212" s="72" t="s">
        <v>172</v>
      </c>
      <c r="AF212" s="72" t="s">
        <v>172</v>
      </c>
      <c r="AG212" s="72" t="s">
        <v>784</v>
      </c>
      <c r="AH212" s="60" t="s">
        <v>228</v>
      </c>
      <c r="AI212" s="72" t="s">
        <v>172</v>
      </c>
      <c r="AJ212" s="57" t="s">
        <v>785</v>
      </c>
      <c r="AK212" s="57"/>
      <c r="AL212" s="57"/>
      <c r="AM212" s="57"/>
      <c r="AN212" s="93"/>
    </row>
    <row r="213" spans="2:40" ht="165.6" x14ac:dyDescent="0.25">
      <c r="B213" s="56">
        <v>206</v>
      </c>
      <c r="C213" s="57" t="s">
        <v>156</v>
      </c>
      <c r="D213" s="57" t="s">
        <v>86</v>
      </c>
      <c r="E213" s="58"/>
      <c r="F213" s="57" t="s">
        <v>198</v>
      </c>
      <c r="G213" s="57" t="s">
        <v>87</v>
      </c>
      <c r="H213" s="64" t="s">
        <v>233</v>
      </c>
      <c r="I213" s="79"/>
      <c r="J213" s="68" t="s">
        <v>760</v>
      </c>
      <c r="K213" s="71" t="s">
        <v>761</v>
      </c>
      <c r="L213" s="57"/>
      <c r="M213" s="60"/>
      <c r="N213" s="60"/>
      <c r="O213" s="57"/>
      <c r="P213" s="61" t="s">
        <v>280</v>
      </c>
      <c r="Q213" s="62" t="s">
        <v>762</v>
      </c>
      <c r="R213" s="61" t="s">
        <v>165</v>
      </c>
      <c r="S213" s="57" t="s">
        <v>700</v>
      </c>
      <c r="T213" s="63">
        <f t="shared" si="8"/>
        <v>0</v>
      </c>
      <c r="U213" s="57"/>
      <c r="V213" s="57">
        <f t="shared" si="9"/>
        <v>0</v>
      </c>
      <c r="W213" s="57"/>
      <c r="X213" s="57">
        <f t="shared" si="10"/>
        <v>0</v>
      </c>
      <c r="Y213" s="57" t="str">
        <f t="shared" si="11"/>
        <v>FALTAN DATOS</v>
      </c>
      <c r="Z213" s="57" t="s">
        <v>175</v>
      </c>
      <c r="AA213" s="61" t="s">
        <v>286</v>
      </c>
      <c r="AB213" s="46"/>
      <c r="AC213" s="46"/>
      <c r="AD213" s="72" t="s">
        <v>785</v>
      </c>
      <c r="AE213" s="57" t="s">
        <v>849</v>
      </c>
      <c r="AF213" s="57" t="s">
        <v>855</v>
      </c>
      <c r="AG213" s="72" t="s">
        <v>794</v>
      </c>
      <c r="AH213" s="60" t="s">
        <v>228</v>
      </c>
      <c r="AI213" s="72" t="s">
        <v>824</v>
      </c>
      <c r="AJ213" s="57" t="s">
        <v>785</v>
      </c>
      <c r="AK213" s="57"/>
      <c r="AL213" s="57"/>
      <c r="AM213" s="57"/>
      <c r="AN213" s="93"/>
    </row>
    <row r="214" spans="2:40" ht="69" x14ac:dyDescent="0.25">
      <c r="B214" s="56">
        <v>207</v>
      </c>
      <c r="C214" s="57" t="s">
        <v>211</v>
      </c>
      <c r="D214" s="57" t="s">
        <v>77</v>
      </c>
      <c r="E214" s="58"/>
      <c r="F214" s="57" t="s">
        <v>202</v>
      </c>
      <c r="G214" s="57" t="s">
        <v>106</v>
      </c>
      <c r="H214" s="64"/>
      <c r="I214" s="79"/>
      <c r="J214" s="68" t="s">
        <v>763</v>
      </c>
      <c r="K214" s="70" t="s">
        <v>764</v>
      </c>
      <c r="L214" s="57"/>
      <c r="M214" s="60"/>
      <c r="N214" s="60"/>
      <c r="O214" s="57"/>
      <c r="P214" s="61" t="s">
        <v>280</v>
      </c>
      <c r="Q214" s="62" t="s">
        <v>172</v>
      </c>
      <c r="R214" s="61" t="s">
        <v>165</v>
      </c>
      <c r="S214" s="57" t="s">
        <v>210</v>
      </c>
      <c r="T214" s="63">
        <f t="shared" si="8"/>
        <v>5</v>
      </c>
      <c r="U214" s="57"/>
      <c r="V214" s="57">
        <f t="shared" si="9"/>
        <v>0</v>
      </c>
      <c r="W214" s="57"/>
      <c r="X214" s="57">
        <f t="shared" si="10"/>
        <v>0</v>
      </c>
      <c r="Y214" s="57" t="str">
        <f t="shared" si="11"/>
        <v>FALTAN DATOS</v>
      </c>
      <c r="Z214" s="57"/>
      <c r="AA214" s="61"/>
      <c r="AB214" s="46"/>
      <c r="AC214" s="46"/>
      <c r="AD214" s="72" t="s">
        <v>785</v>
      </c>
      <c r="AE214" s="57" t="s">
        <v>856</v>
      </c>
      <c r="AF214" s="57" t="s">
        <v>857</v>
      </c>
      <c r="AG214" s="72" t="s">
        <v>794</v>
      </c>
      <c r="AH214" s="60" t="s">
        <v>228</v>
      </c>
      <c r="AI214" s="72" t="s">
        <v>824</v>
      </c>
      <c r="AJ214" s="57" t="s">
        <v>232</v>
      </c>
      <c r="AK214" s="57"/>
      <c r="AL214" s="57"/>
      <c r="AM214" s="57"/>
      <c r="AN214" s="93"/>
    </row>
    <row r="215" spans="2:40" ht="234.6" x14ac:dyDescent="0.25">
      <c r="B215" s="56">
        <v>208</v>
      </c>
      <c r="C215" s="57" t="s">
        <v>357</v>
      </c>
      <c r="D215" s="57" t="s">
        <v>110</v>
      </c>
      <c r="E215" s="58"/>
      <c r="F215" s="57" t="s">
        <v>159</v>
      </c>
      <c r="G215" s="57" t="s">
        <v>111</v>
      </c>
      <c r="H215" s="64" t="s">
        <v>213</v>
      </c>
      <c r="I215" s="79"/>
      <c r="J215" s="68" t="s">
        <v>765</v>
      </c>
      <c r="K215" s="70" t="s">
        <v>766</v>
      </c>
      <c r="L215" s="57"/>
      <c r="M215" s="60"/>
      <c r="N215" s="60"/>
      <c r="O215" s="57"/>
      <c r="P215" s="61" t="s">
        <v>163</v>
      </c>
      <c r="Q215" s="62" t="s">
        <v>767</v>
      </c>
      <c r="R215" s="61" t="s">
        <v>165</v>
      </c>
      <c r="S215" s="57" t="s">
        <v>210</v>
      </c>
      <c r="T215" s="63">
        <f t="shared" ref="T215:T221" si="12">IF(S215="No Clasificada",5,IF(S215="Información Pública / Pública =Bajo",1,IF(S215="Pública Clasificada / Uso Interno = Medio",3,IF(S215="Pública Reservada / Confidencial =Alta",5,))))</f>
        <v>5</v>
      </c>
      <c r="U215" s="57"/>
      <c r="V215" s="57">
        <f t="shared" si="9"/>
        <v>0</v>
      </c>
      <c r="W215" s="57"/>
      <c r="X215" s="57">
        <f t="shared" si="10"/>
        <v>0</v>
      </c>
      <c r="Y215" s="57" t="str">
        <f t="shared" si="11"/>
        <v>FALTAN DATOS</v>
      </c>
      <c r="Z215" s="57" t="s">
        <v>205</v>
      </c>
      <c r="AA215" s="61"/>
      <c r="AB215" s="103"/>
      <c r="AC215" s="103"/>
      <c r="AD215" s="72" t="s">
        <v>785</v>
      </c>
      <c r="AE215" s="57" t="s">
        <v>856</v>
      </c>
      <c r="AF215" s="57" t="s">
        <v>857</v>
      </c>
      <c r="AG215" s="72" t="s">
        <v>794</v>
      </c>
      <c r="AH215" s="60" t="s">
        <v>228</v>
      </c>
      <c r="AI215" s="72"/>
      <c r="AJ215" s="57" t="s">
        <v>785</v>
      </c>
      <c r="AK215" s="57"/>
      <c r="AL215" s="57"/>
      <c r="AM215" s="57"/>
      <c r="AN215" s="93"/>
    </row>
    <row r="216" spans="2:40" ht="41.4" x14ac:dyDescent="0.25">
      <c r="B216" s="56">
        <v>209</v>
      </c>
      <c r="C216" s="57" t="s">
        <v>357</v>
      </c>
      <c r="D216" s="57" t="s">
        <v>110</v>
      </c>
      <c r="E216" s="58"/>
      <c r="F216" s="57" t="s">
        <v>159</v>
      </c>
      <c r="G216" s="57" t="s">
        <v>111</v>
      </c>
      <c r="H216" s="64" t="s">
        <v>213</v>
      </c>
      <c r="I216" s="79"/>
      <c r="J216" s="68" t="s">
        <v>768</v>
      </c>
      <c r="K216" s="70" t="s">
        <v>769</v>
      </c>
      <c r="L216" s="57"/>
      <c r="M216" s="60"/>
      <c r="N216" s="60"/>
      <c r="O216" s="57"/>
      <c r="P216" s="61" t="s">
        <v>280</v>
      </c>
      <c r="Q216" s="62" t="s">
        <v>770</v>
      </c>
      <c r="R216" s="61" t="s">
        <v>165</v>
      </c>
      <c r="S216" s="57" t="s">
        <v>210</v>
      </c>
      <c r="T216" s="63">
        <f t="shared" si="12"/>
        <v>5</v>
      </c>
      <c r="U216" s="57"/>
      <c r="V216" s="57">
        <f t="shared" ref="V216:V221" si="13">IF(U216="No Clasificada",5,IF(U216="Bajo",1,IF(U216="Medio",3,IF(U216="Alto",5,))))</f>
        <v>0</v>
      </c>
      <c r="W216" s="57"/>
      <c r="X216" s="57">
        <f t="shared" ref="X216:X221" si="14">IF(W216="No Clasificada",5,IF(W216="Bajo",1,IF(W216="Medio",3,IF(W216="Alto",5,))))</f>
        <v>0</v>
      </c>
      <c r="Y216" s="57" t="str">
        <f t="shared" ref="Y216:Y221" si="15">IF(OR(T216=0,V216=0,X216=0),"FALTAN DATOS",IF(AND(T216=1,V216=1,X216=1),"BAJO",(IF(OR(AND(T216=5,V216=5),AND(V216=5,X216=5),AND(T216=5,X216=5),AND(T216=5,V216=5,X216=5)),"ALTA","MEDIA"))))</f>
        <v>FALTAN DATOS</v>
      </c>
      <c r="Z216" s="57" t="s">
        <v>205</v>
      </c>
      <c r="AA216" s="61"/>
      <c r="AB216" s="103"/>
      <c r="AC216" s="103"/>
      <c r="AD216" s="72" t="s">
        <v>785</v>
      </c>
      <c r="AE216" s="57" t="s">
        <v>856</v>
      </c>
      <c r="AF216" s="57" t="s">
        <v>857</v>
      </c>
      <c r="AG216" s="72" t="s">
        <v>794</v>
      </c>
      <c r="AH216" s="60" t="s">
        <v>228</v>
      </c>
      <c r="AI216" s="72" t="s">
        <v>824</v>
      </c>
      <c r="AJ216" s="57" t="s">
        <v>785</v>
      </c>
      <c r="AK216" s="57"/>
      <c r="AL216" s="57"/>
      <c r="AM216" s="57"/>
      <c r="AN216" s="93"/>
    </row>
    <row r="217" spans="2:40" ht="409.6" x14ac:dyDescent="0.25">
      <c r="B217" s="56">
        <v>210</v>
      </c>
      <c r="C217" s="57" t="s">
        <v>357</v>
      </c>
      <c r="D217" s="57" t="s">
        <v>110</v>
      </c>
      <c r="E217" s="58"/>
      <c r="F217" s="57" t="s">
        <v>159</v>
      </c>
      <c r="G217" s="57" t="s">
        <v>111</v>
      </c>
      <c r="H217" s="64" t="s">
        <v>213</v>
      </c>
      <c r="I217" s="79"/>
      <c r="J217" s="68" t="s">
        <v>771</v>
      </c>
      <c r="K217" s="70" t="s">
        <v>772</v>
      </c>
      <c r="L217" s="57"/>
      <c r="M217" s="60"/>
      <c r="N217" s="60"/>
      <c r="O217" s="57"/>
      <c r="P217" s="61" t="s">
        <v>163</v>
      </c>
      <c r="Q217" s="62" t="s">
        <v>773</v>
      </c>
      <c r="R217" s="61" t="s">
        <v>165</v>
      </c>
      <c r="S217" s="57" t="s">
        <v>700</v>
      </c>
      <c r="T217" s="63">
        <f t="shared" si="12"/>
        <v>0</v>
      </c>
      <c r="U217" s="57" t="s">
        <v>174</v>
      </c>
      <c r="V217" s="57">
        <f t="shared" si="13"/>
        <v>5</v>
      </c>
      <c r="W217" s="57" t="s">
        <v>174</v>
      </c>
      <c r="X217" s="57">
        <f t="shared" si="14"/>
        <v>5</v>
      </c>
      <c r="Y217" s="57" t="s">
        <v>230</v>
      </c>
      <c r="Z217" s="57" t="s">
        <v>205</v>
      </c>
      <c r="AA217" s="61" t="s">
        <v>172</v>
      </c>
      <c r="AB217" s="103"/>
      <c r="AC217" s="103"/>
      <c r="AD217" s="72" t="s">
        <v>785</v>
      </c>
      <c r="AE217" s="57" t="s">
        <v>856</v>
      </c>
      <c r="AF217" s="57" t="s">
        <v>857</v>
      </c>
      <c r="AG217" s="72" t="s">
        <v>794</v>
      </c>
      <c r="AH217" s="60" t="s">
        <v>228</v>
      </c>
      <c r="AI217" s="72" t="s">
        <v>824</v>
      </c>
      <c r="AJ217" s="57" t="s">
        <v>785</v>
      </c>
      <c r="AK217" s="57"/>
      <c r="AL217" s="57"/>
      <c r="AM217" s="57"/>
      <c r="AN217" s="93"/>
    </row>
    <row r="218" spans="2:40" ht="41.4" x14ac:dyDescent="0.25">
      <c r="B218" s="56">
        <v>211</v>
      </c>
      <c r="C218" s="57" t="s">
        <v>357</v>
      </c>
      <c r="D218" s="57" t="s">
        <v>110</v>
      </c>
      <c r="E218" s="58"/>
      <c r="F218" s="57" t="s">
        <v>159</v>
      </c>
      <c r="G218" s="57" t="s">
        <v>111</v>
      </c>
      <c r="H218" s="64" t="s">
        <v>213</v>
      </c>
      <c r="I218" s="79"/>
      <c r="J218" s="68" t="s">
        <v>774</v>
      </c>
      <c r="K218" s="70" t="s">
        <v>775</v>
      </c>
      <c r="L218" s="57"/>
      <c r="M218" s="60"/>
      <c r="N218" s="60"/>
      <c r="O218" s="57"/>
      <c r="P218" s="61" t="s">
        <v>280</v>
      </c>
      <c r="Q218" s="62" t="s">
        <v>776</v>
      </c>
      <c r="R218" s="61" t="s">
        <v>165</v>
      </c>
      <c r="S218" s="57" t="s">
        <v>700</v>
      </c>
      <c r="T218" s="63">
        <f t="shared" si="12"/>
        <v>0</v>
      </c>
      <c r="U218" s="57" t="s">
        <v>174</v>
      </c>
      <c r="V218" s="57">
        <f t="shared" si="13"/>
        <v>5</v>
      </c>
      <c r="W218" s="57" t="s">
        <v>174</v>
      </c>
      <c r="X218" s="57">
        <f t="shared" si="14"/>
        <v>5</v>
      </c>
      <c r="Y218" s="57" t="s">
        <v>230</v>
      </c>
      <c r="Z218" s="57" t="s">
        <v>205</v>
      </c>
      <c r="AA218" s="61" t="s">
        <v>172</v>
      </c>
      <c r="AB218" s="103"/>
      <c r="AC218" s="103"/>
      <c r="AD218" s="72" t="s">
        <v>785</v>
      </c>
      <c r="AE218" s="57" t="s">
        <v>856</v>
      </c>
      <c r="AF218" s="57" t="s">
        <v>857</v>
      </c>
      <c r="AG218" s="72" t="s">
        <v>794</v>
      </c>
      <c r="AH218" s="60" t="s">
        <v>228</v>
      </c>
      <c r="AI218" s="72" t="s">
        <v>824</v>
      </c>
      <c r="AJ218" s="57" t="s">
        <v>785</v>
      </c>
      <c r="AK218" s="57"/>
      <c r="AL218" s="57"/>
      <c r="AM218" s="57"/>
      <c r="AN218" s="93"/>
    </row>
    <row r="219" spans="2:40" ht="69" x14ac:dyDescent="0.25">
      <c r="B219" s="56">
        <v>212</v>
      </c>
      <c r="C219" s="57" t="s">
        <v>357</v>
      </c>
      <c r="D219" s="57" t="s">
        <v>110</v>
      </c>
      <c r="E219" s="58"/>
      <c r="F219" s="57" t="s">
        <v>159</v>
      </c>
      <c r="G219" s="57" t="s">
        <v>111</v>
      </c>
      <c r="H219" s="64" t="s">
        <v>233</v>
      </c>
      <c r="I219" s="79"/>
      <c r="J219" s="68" t="s">
        <v>777</v>
      </c>
      <c r="K219" s="70" t="s">
        <v>778</v>
      </c>
      <c r="L219" s="57"/>
      <c r="M219" s="60"/>
      <c r="N219" s="60"/>
      <c r="O219" s="57"/>
      <c r="P219" s="61" t="s">
        <v>280</v>
      </c>
      <c r="Q219" s="62" t="s">
        <v>776</v>
      </c>
      <c r="R219" s="61" t="s">
        <v>165</v>
      </c>
      <c r="S219" s="57" t="s">
        <v>700</v>
      </c>
      <c r="T219" s="63">
        <f t="shared" si="12"/>
        <v>0</v>
      </c>
      <c r="U219" s="57" t="s">
        <v>174</v>
      </c>
      <c r="V219" s="57">
        <f t="shared" si="13"/>
        <v>5</v>
      </c>
      <c r="W219" s="57" t="s">
        <v>174</v>
      </c>
      <c r="X219" s="57">
        <f t="shared" si="14"/>
        <v>5</v>
      </c>
      <c r="Y219" s="57" t="s">
        <v>230</v>
      </c>
      <c r="Z219" s="57" t="s">
        <v>205</v>
      </c>
      <c r="AA219" s="61" t="s">
        <v>172</v>
      </c>
      <c r="AB219" s="103"/>
      <c r="AC219" s="103"/>
      <c r="AD219" s="72" t="s">
        <v>785</v>
      </c>
      <c r="AE219" s="57" t="s">
        <v>851</v>
      </c>
      <c r="AF219" s="57" t="s">
        <v>854</v>
      </c>
      <c r="AG219" s="72" t="s">
        <v>789</v>
      </c>
      <c r="AH219" s="60" t="s">
        <v>228</v>
      </c>
      <c r="AI219" s="72" t="s">
        <v>824</v>
      </c>
      <c r="AJ219" s="57" t="s">
        <v>785</v>
      </c>
      <c r="AK219" s="57"/>
      <c r="AL219" s="57"/>
      <c r="AM219" s="57"/>
      <c r="AN219" s="93"/>
    </row>
    <row r="220" spans="2:40" ht="110.4" x14ac:dyDescent="0.25">
      <c r="B220" s="56">
        <v>213</v>
      </c>
      <c r="C220" s="57" t="s">
        <v>357</v>
      </c>
      <c r="D220" s="57" t="s">
        <v>110</v>
      </c>
      <c r="E220" s="58"/>
      <c r="F220" s="57" t="s">
        <v>159</v>
      </c>
      <c r="G220" s="57" t="s">
        <v>111</v>
      </c>
      <c r="H220" s="64" t="s">
        <v>213</v>
      </c>
      <c r="I220" s="79"/>
      <c r="J220" s="68" t="s">
        <v>779</v>
      </c>
      <c r="K220" s="70" t="s">
        <v>780</v>
      </c>
      <c r="L220" s="57"/>
      <c r="M220" s="60"/>
      <c r="N220" s="60"/>
      <c r="O220" s="57"/>
      <c r="P220" s="61" t="s">
        <v>280</v>
      </c>
      <c r="Q220" s="62" t="s">
        <v>776</v>
      </c>
      <c r="R220" s="61" t="s">
        <v>165</v>
      </c>
      <c r="S220" s="57" t="s">
        <v>700</v>
      </c>
      <c r="T220" s="63">
        <f t="shared" si="12"/>
        <v>0</v>
      </c>
      <c r="U220" s="57" t="s">
        <v>174</v>
      </c>
      <c r="V220" s="57">
        <f t="shared" si="13"/>
        <v>5</v>
      </c>
      <c r="W220" s="57" t="s">
        <v>174</v>
      </c>
      <c r="X220" s="57">
        <f t="shared" si="14"/>
        <v>5</v>
      </c>
      <c r="Y220" s="57" t="str">
        <f t="shared" si="15"/>
        <v>FALTAN DATOS</v>
      </c>
      <c r="Z220" s="57" t="s">
        <v>205</v>
      </c>
      <c r="AA220" s="61" t="s">
        <v>172</v>
      </c>
      <c r="AB220" s="103"/>
      <c r="AC220" s="103"/>
      <c r="AD220" s="72" t="s">
        <v>785</v>
      </c>
      <c r="AE220" s="57" t="s">
        <v>856</v>
      </c>
      <c r="AF220" s="57" t="s">
        <v>857</v>
      </c>
      <c r="AG220" s="72" t="s">
        <v>794</v>
      </c>
      <c r="AH220" s="60" t="s">
        <v>228</v>
      </c>
      <c r="AI220" s="72" t="s">
        <v>824</v>
      </c>
      <c r="AJ220" s="57" t="s">
        <v>785</v>
      </c>
      <c r="AK220" s="57"/>
      <c r="AL220" s="57"/>
      <c r="AM220" s="57"/>
      <c r="AN220" s="93"/>
    </row>
    <row r="221" spans="2:40" ht="42" thickBot="1" x14ac:dyDescent="0.3">
      <c r="B221" s="80">
        <v>214</v>
      </c>
      <c r="C221" s="81" t="s">
        <v>357</v>
      </c>
      <c r="D221" s="81" t="s">
        <v>110</v>
      </c>
      <c r="E221" s="82"/>
      <c r="F221" s="81" t="s">
        <v>159</v>
      </c>
      <c r="G221" s="81" t="s">
        <v>111</v>
      </c>
      <c r="H221" s="83" t="s">
        <v>781</v>
      </c>
      <c r="I221" s="84"/>
      <c r="J221" s="85" t="s">
        <v>782</v>
      </c>
      <c r="K221" s="86" t="s">
        <v>783</v>
      </c>
      <c r="L221" s="81"/>
      <c r="M221" s="87"/>
      <c r="N221" s="87"/>
      <c r="O221" s="81"/>
      <c r="P221" s="88" t="s">
        <v>280</v>
      </c>
      <c r="Q221" s="89" t="s">
        <v>770</v>
      </c>
      <c r="R221" s="88" t="s">
        <v>165</v>
      </c>
      <c r="S221" s="81" t="s">
        <v>210</v>
      </c>
      <c r="T221" s="90">
        <f t="shared" si="12"/>
        <v>5</v>
      </c>
      <c r="U221" s="81" t="s">
        <v>174</v>
      </c>
      <c r="V221" s="81">
        <f t="shared" si="13"/>
        <v>5</v>
      </c>
      <c r="W221" s="81" t="s">
        <v>174</v>
      </c>
      <c r="X221" s="81">
        <f t="shared" si="14"/>
        <v>5</v>
      </c>
      <c r="Y221" s="81" t="str">
        <f t="shared" si="15"/>
        <v>ALTA</v>
      </c>
      <c r="Z221" s="81" t="s">
        <v>205</v>
      </c>
      <c r="AA221" s="88" t="s">
        <v>172</v>
      </c>
      <c r="AB221" s="103"/>
      <c r="AC221" s="103"/>
      <c r="AD221" s="100" t="s">
        <v>785</v>
      </c>
      <c r="AE221" s="81" t="s">
        <v>851</v>
      </c>
      <c r="AF221" s="81" t="s">
        <v>854</v>
      </c>
      <c r="AG221" s="100" t="s">
        <v>789</v>
      </c>
      <c r="AH221" s="87" t="s">
        <v>228</v>
      </c>
      <c r="AI221" s="100" t="s">
        <v>824</v>
      </c>
      <c r="AJ221" s="81" t="s">
        <v>785</v>
      </c>
      <c r="AK221" s="81"/>
      <c r="AL221" s="81"/>
      <c r="AM221" s="81"/>
      <c r="AN221" s="101"/>
    </row>
  </sheetData>
  <mergeCells count="11">
    <mergeCell ref="AB5:AI6"/>
    <mergeCell ref="C3:AK4"/>
    <mergeCell ref="AL1:AN1"/>
    <mergeCell ref="AL2:AN2"/>
    <mergeCell ref="AL3:AN3"/>
    <mergeCell ref="B5:R5"/>
    <mergeCell ref="S5:AA5"/>
    <mergeCell ref="AJ5:AN5"/>
    <mergeCell ref="AL4:AN4"/>
    <mergeCell ref="B1:B4"/>
    <mergeCell ref="C1:AK2"/>
  </mergeCells>
  <dataValidations count="1">
    <dataValidation type="list" allowBlank="1" showInputMessage="1" showErrorMessage="1" sqref="S36:S45 T14 V81:V91 S102 S118 F24 P24 P124 V24 U150:U153 W150:W153 AL162:AM162 AD162 AD17 AD184 AJ24:AL24 AI124:AJ124 AD24 AN24 AL124:AM124 AG24 AF124 Z24 Z124 Z130:Z132 Z137 Z150:Z153 R24:T24 R124:T124 Z41:Z42" xr:uid="{CE370C89-AD9B-438F-A2C3-9B68D827F669}">
      <formula1>#REF!</formula1>
    </dataValidation>
  </dataValidations>
  <hyperlinks>
    <hyperlink ref="E57" r:id="rId1" display="https://kawak.com.co/sdmujer/mapa_procesos/map_proceso.php?id=19" xr:uid="{2DEAB8BD-0463-41F0-81AF-0A27E1FB9584}"/>
  </hyperlinks>
  <printOptions horizontalCentered="1"/>
  <pageMargins left="0.23622047244094491" right="0.23622047244094491" top="0.74803149606299213" bottom="0.74803149606299213" header="0.31496062992125984" footer="0.31496062992125984"/>
  <pageSetup scale="3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97056-7040-44D8-B8ED-39F4DF5311FD}">
  <dimension ref="A1:C24"/>
  <sheetViews>
    <sheetView workbookViewId="0">
      <selection activeCell="A20" sqref="A20"/>
    </sheetView>
  </sheetViews>
  <sheetFormatPr baseColWidth="10" defaultColWidth="11.44140625" defaultRowHeight="14.4" x14ac:dyDescent="0.3"/>
  <cols>
    <col min="1" max="1" width="57.88671875" customWidth="1"/>
    <col min="2" max="2" width="1.88671875" customWidth="1"/>
    <col min="3" max="3" width="65.6640625" bestFit="1" customWidth="1"/>
  </cols>
  <sheetData>
    <row r="1" spans="1:3" ht="15.6" x14ac:dyDescent="0.3">
      <c r="A1" s="4" t="s">
        <v>112</v>
      </c>
      <c r="C1" s="4" t="s">
        <v>113</v>
      </c>
    </row>
    <row r="2" spans="1:3" x14ac:dyDescent="0.3">
      <c r="A2" s="2" t="s">
        <v>107</v>
      </c>
      <c r="C2" s="5" t="s">
        <v>75</v>
      </c>
    </row>
    <row r="3" spans="1:3" x14ac:dyDescent="0.3">
      <c r="A3" s="3" t="s">
        <v>76</v>
      </c>
      <c r="C3" s="1" t="s">
        <v>114</v>
      </c>
    </row>
    <row r="4" spans="1:3" x14ac:dyDescent="0.3">
      <c r="A4" s="2" t="s">
        <v>109</v>
      </c>
      <c r="C4" s="1" t="s">
        <v>98</v>
      </c>
    </row>
    <row r="5" spans="1:3" x14ac:dyDescent="0.3">
      <c r="A5" s="2" t="s">
        <v>80</v>
      </c>
      <c r="C5" s="1" t="s">
        <v>101</v>
      </c>
    </row>
    <row r="6" spans="1:3" x14ac:dyDescent="0.3">
      <c r="A6" s="2" t="s">
        <v>81</v>
      </c>
      <c r="C6" s="1" t="s">
        <v>105</v>
      </c>
    </row>
    <row r="7" spans="1:3" x14ac:dyDescent="0.3">
      <c r="A7" s="2" t="s">
        <v>85</v>
      </c>
      <c r="C7" s="1" t="s">
        <v>103</v>
      </c>
    </row>
    <row r="8" spans="1:3" x14ac:dyDescent="0.3">
      <c r="A8" s="2" t="s">
        <v>86</v>
      </c>
      <c r="C8" s="5" t="s">
        <v>108</v>
      </c>
    </row>
    <row r="9" spans="1:3" x14ac:dyDescent="0.3">
      <c r="A9" s="2" t="s">
        <v>88</v>
      </c>
      <c r="C9" s="1" t="s">
        <v>115</v>
      </c>
    </row>
    <row r="10" spans="1:3" x14ac:dyDescent="0.3">
      <c r="A10" s="2" t="s">
        <v>90</v>
      </c>
      <c r="C10" s="1" t="s">
        <v>87</v>
      </c>
    </row>
    <row r="11" spans="1:3" x14ac:dyDescent="0.3">
      <c r="A11" s="2" t="s">
        <v>102</v>
      </c>
      <c r="C11" s="1" t="s">
        <v>84</v>
      </c>
    </row>
    <row r="12" spans="1:3" x14ac:dyDescent="0.3">
      <c r="A12" s="2" t="s">
        <v>79</v>
      </c>
      <c r="C12" s="1" t="s">
        <v>89</v>
      </c>
    </row>
    <row r="13" spans="1:3" x14ac:dyDescent="0.3">
      <c r="A13" s="2" t="s">
        <v>77</v>
      </c>
      <c r="C13" s="5" t="s">
        <v>111</v>
      </c>
    </row>
    <row r="14" spans="1:3" x14ac:dyDescent="0.3">
      <c r="A14" s="2" t="s">
        <v>100</v>
      </c>
      <c r="C14" s="1" t="s">
        <v>93</v>
      </c>
    </row>
    <row r="15" spans="1:3" x14ac:dyDescent="0.3">
      <c r="A15" s="2" t="s">
        <v>99</v>
      </c>
      <c r="C15" s="1" t="s">
        <v>96</v>
      </c>
    </row>
    <row r="16" spans="1:3" x14ac:dyDescent="0.3">
      <c r="A16" s="2" t="s">
        <v>97</v>
      </c>
      <c r="C16" s="5" t="s">
        <v>106</v>
      </c>
    </row>
    <row r="17" spans="1:3" x14ac:dyDescent="0.3">
      <c r="A17" s="2" t="s">
        <v>95</v>
      </c>
      <c r="C17" s="1" t="s">
        <v>78</v>
      </c>
    </row>
    <row r="18" spans="1:3" x14ac:dyDescent="0.3">
      <c r="A18" s="2" t="s">
        <v>94</v>
      </c>
      <c r="C18" s="1" t="s">
        <v>91</v>
      </c>
    </row>
    <row r="19" spans="1:3" x14ac:dyDescent="0.3">
      <c r="A19" s="2" t="s">
        <v>110</v>
      </c>
      <c r="C19" s="1" t="s">
        <v>82</v>
      </c>
    </row>
    <row r="20" spans="1:3" x14ac:dyDescent="0.3">
      <c r="A20" s="2" t="s">
        <v>104</v>
      </c>
    </row>
    <row r="21" spans="1:3" x14ac:dyDescent="0.3">
      <c r="A21" s="2" t="s">
        <v>92</v>
      </c>
    </row>
    <row r="22" spans="1:3" ht="27.6" x14ac:dyDescent="0.3">
      <c r="A22" s="2" t="s">
        <v>83</v>
      </c>
    </row>
    <row r="24" spans="1:3" ht="15.6" x14ac:dyDescent="0.3">
      <c r="A24" s="4" t="s">
        <v>118</v>
      </c>
    </row>
  </sheetData>
  <printOptions horizontalCentered="1"/>
  <pageMargins left="0.23622047244094491" right="0.23622047244094491" top="0.74803149606299213" bottom="0.74803149606299213" header="0.31496062992125984" footer="0.31496062992125984"/>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045B-A8BB-488E-9109-BC00FFD2966B}">
  <sheetPr>
    <pageSetUpPr fitToPage="1"/>
  </sheetPr>
  <dimension ref="A1:B1"/>
  <sheetViews>
    <sheetView workbookViewId="0">
      <selection sqref="A1:A1048576"/>
    </sheetView>
  </sheetViews>
  <sheetFormatPr baseColWidth="10" defaultColWidth="9.109375" defaultRowHeight="14.4" x14ac:dyDescent="0.3"/>
  <cols>
    <col min="1" max="1" width="95.5546875" customWidth="1"/>
    <col min="2" max="2" width="57.33203125" customWidth="1"/>
  </cols>
  <sheetData>
    <row r="1" spans="1:2" ht="390" x14ac:dyDescent="0.3">
      <c r="A1" s="6" t="s">
        <v>116</v>
      </c>
      <c r="B1" s="7" t="s">
        <v>117</v>
      </c>
    </row>
  </sheetData>
  <pageMargins left="0.25" right="0.25" top="0.75" bottom="0.75" header="0.3" footer="0.3"/>
  <pageSetup scale="8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62825DD2452A040920B7E3C20B99F4D" ma:contentTypeVersion="4" ma:contentTypeDescription="Crear nuevo documento." ma:contentTypeScope="" ma:versionID="07081c9a8e613bb827d747125603de07">
  <xsd:schema xmlns:xsd="http://www.w3.org/2001/XMLSchema" xmlns:xs="http://www.w3.org/2001/XMLSchema" xmlns:p="http://schemas.microsoft.com/office/2006/metadata/properties" xmlns:ns2="0c3f6feb-aa2b-4925-a4d9-4adc952c4f88" targetNamespace="http://schemas.microsoft.com/office/2006/metadata/properties" ma:root="true" ma:fieldsID="0000152eda21902e32deb0df227f06d3" ns2:_="">
    <xsd:import namespace="0c3f6feb-aa2b-4925-a4d9-4adc952c4f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f6feb-aa2b-4925-a4d9-4adc952c4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7DABED-E94D-41D7-B9AB-2D317E8648E6}">
  <ds:schemaRefs>
    <ds:schemaRef ds:uri="http://schemas.microsoft.com/sharepoint/v3/contenttype/forms"/>
  </ds:schemaRefs>
</ds:datastoreItem>
</file>

<file path=customXml/itemProps2.xml><?xml version="1.0" encoding="utf-8"?>
<ds:datastoreItem xmlns:ds="http://schemas.openxmlformats.org/officeDocument/2006/customXml" ds:itemID="{3D7DE143-34A8-4119-82E1-8BD5C5FDF1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8E91ED-AF0F-4710-B76F-DCAF96F98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3f6feb-aa2b-4925-a4d9-4adc952c4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Instructivo</vt:lpstr>
      <vt:lpstr>Matriz Activos de Información</vt:lpstr>
      <vt:lpstr>Valores</vt:lpstr>
      <vt:lpstr>Ejemplos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Baron Leal</dc:creator>
  <cp:keywords/>
  <dc:description/>
  <cp:lastModifiedBy>elizabeth canon</cp:lastModifiedBy>
  <cp:revision/>
  <cp:lastPrinted>2025-11-18T15:12:36Z</cp:lastPrinted>
  <dcterms:created xsi:type="dcterms:W3CDTF">2024-12-13T00:00:30Z</dcterms:created>
  <dcterms:modified xsi:type="dcterms:W3CDTF">2025-12-31T17:30:40Z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0x010100B62825DD2452A040920B7E3C20B99F4D</vt:lpwstr>
  </property>
</Properties>
</file>