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familia\OneDrive - Secretaria Distrital De La Mujer\SDM_2026\8219\FormulaciónPA_2026\"/>
    </mc:Choice>
  </mc:AlternateContent>
  <xr:revisionPtr revIDLastSave="0" documentId="13_ncr:1_{489A34BF-D25B-47D9-946E-F554710F5B8B}" xr6:coauthVersionLast="47" xr6:coauthVersionMax="47" xr10:uidLastSave="{00000000-0000-0000-0000-000000000000}"/>
  <bookViews>
    <workbookView xWindow="-120" yWindow="-120" windowWidth="29040" windowHeight="15720" tabRatio="731" firstSheet="1" activeTab="3" xr2:uid="{00000000-000D-0000-FFFF-FFFF00000000}"/>
  </bookViews>
  <sheets>
    <sheet name="Instructivo" sheetId="48" r:id="rId1"/>
    <sheet name="ACTIVIDAD_1" sheetId="20" r:id="rId2"/>
    <sheet name="ACTIVIDAD_2" sheetId="49" r:id="rId3"/>
    <sheet name="ACTIVIDAD_3" sheetId="50" r:id="rId4"/>
    <sheet name="META_PDD 2031" sheetId="38" r:id="rId5"/>
    <sheet name="META_PDD 2056" sheetId="51" r:id="rId6"/>
    <sheet name="PRODUCTO_MGA" sheetId="47" r:id="rId7"/>
    <sheet name="TERRITORIALIZACIÓN" sheetId="41" r:id="rId8"/>
    <sheet name="PMR" sheetId="46" r:id="rId9"/>
    <sheet name="CONTROL DE CAMBIOS" sheetId="40" r:id="rId10"/>
  </sheets>
  <definedNames>
    <definedName name="_xlnm._FilterDatabase" localSheetId="8" hidden="1">PMR!$A$12:$AX$14</definedName>
    <definedName name="_xlnm.Print_Area" localSheetId="1">ACTIVIDAD_1!$A$1:$O$31</definedName>
    <definedName name="_xlnm.Print_Area" localSheetId="2">ACTIVIDAD_2!$A$1:$O$31</definedName>
    <definedName name="_xlnm.Print_Area" localSheetId="3">ACTIVIDAD_3!$A$1:$O$31</definedName>
    <definedName name="_xlnm.Print_Area" localSheetId="4">'META_PDD 2031'!$A$6:$X$20</definedName>
    <definedName name="_xlnm.Print_Area" localSheetId="5">'META_PDD 2056'!$A$6:$X$20</definedName>
    <definedName name="_xlnm.Print_Area" localSheetId="6">PRODUCTO_MGA!$A$1:$O$18</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I70" i="41" l="1"/>
  <c r="J70" i="41"/>
  <c r="K70" i="41"/>
  <c r="L70" i="41"/>
  <c r="M70" i="41"/>
  <c r="E44" i="41"/>
  <c r="F44" i="41"/>
  <c r="G44" i="41"/>
  <c r="H44" i="41"/>
  <c r="I44" i="41"/>
  <c r="J44" i="41"/>
  <c r="K44" i="41"/>
  <c r="L44" i="41"/>
  <c r="M44" i="41"/>
  <c r="N44" i="41"/>
  <c r="N24" i="20"/>
  <c r="H70" i="41"/>
  <c r="D44" i="41"/>
  <c r="I98" i="41" l="1"/>
  <c r="M123" i="41"/>
  <c r="K123" i="41"/>
  <c r="I123" i="41"/>
  <c r="G123" i="41"/>
  <c r="E123" i="41"/>
  <c r="C123" i="41"/>
  <c r="M98" i="41"/>
  <c r="K98" i="41"/>
  <c r="D26" i="51" l="1"/>
  <c r="J116" i="20" l="1"/>
  <c r="AV14" i="46" l="1"/>
  <c r="B52" i="51"/>
  <c r="F26" i="51"/>
  <c r="F26" i="38"/>
  <c r="K116" i="20"/>
  <c r="F36" i="20"/>
  <c r="I116" i="50" l="1"/>
  <c r="H116" i="50"/>
  <c r="G116" i="50"/>
  <c r="F116" i="50"/>
  <c r="E116" i="50"/>
  <c r="D116" i="50"/>
  <c r="C116" i="50"/>
  <c r="B116" i="50"/>
  <c r="B62" i="50"/>
  <c r="B34" i="50"/>
  <c r="N29" i="50"/>
  <c r="O29" i="50" s="1"/>
  <c r="N28" i="50"/>
  <c r="O28" i="50" s="1"/>
  <c r="N27" i="50"/>
  <c r="N26" i="50"/>
  <c r="N25" i="50"/>
  <c r="N24" i="50"/>
  <c r="I116" i="49"/>
  <c r="H116" i="49"/>
  <c r="G116" i="49"/>
  <c r="F116" i="49"/>
  <c r="E116" i="49"/>
  <c r="D116" i="49"/>
  <c r="C116" i="49"/>
  <c r="B116" i="49"/>
  <c r="B62" i="49"/>
  <c r="B34" i="49"/>
  <c r="O29" i="49"/>
  <c r="O28" i="49"/>
  <c r="O26" i="49"/>
  <c r="O25" i="49"/>
  <c r="O25" i="50" l="1"/>
  <c r="O26" i="50"/>
  <c r="O25" i="20"/>
  <c r="O26" i="20"/>
  <c r="O28" i="20"/>
  <c r="O29" i="20"/>
  <c r="B62" i="20" l="1"/>
  <c r="B34" i="20" l="1"/>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3E93EF8-959F-4524-A0CF-B63796E2681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C661C400-169D-40F0-814B-F9E45938A5A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7F7AFBED-6FA8-42C4-B85C-4D1C90AE414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<sst xmlns="http://schemas.openxmlformats.org/spreadsheetml/2006/main" count="1978" uniqueCount="330">
  <si>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</si>
  <si>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</si>
  <si>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</si>
  <si>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</si>
  <si>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</si>
  <si>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</si>
  <si>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</si>
  <si>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</si>
  <si>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</si>
  <si>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</si>
  <si>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</si>
  <si>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</si>
  <si>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</si>
  <si>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</si>
  <si>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</si>
  <si>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</si>
  <si>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</si>
  <si>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</si>
  <si>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</si>
  <si>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</si>
  <si>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</si>
  <si>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</si>
  <si>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</si>
  <si>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</si>
  <si>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</si>
  <si>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</si>
  <si>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</si>
  <si>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</si>
  <si>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</si>
  <si>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</si>
  <si>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</si>
  <si>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</si>
  <si>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</si>
  <si>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</si>
  <si>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</si>
  <si>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</si>
  <si>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</si>
  <si>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</si>
  <si>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</si>
  <si>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</si>
  <si>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</si>
  <si>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</si>
  <si>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</si>
  <si>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</si>
  <si>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</si>
  <si>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</si>
  <si>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</si>
  <si>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</si>
  <si>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</si>
  <si>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</si>
  <si>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</si>
  <si>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</si>
  <si>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</si>
  <si>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</si>
  <si>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</si>
  <si>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</si>
  <si>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</si>
  <si>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</si>
  <si>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</si>
  <si>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</si>
  <si>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</si>
  <si>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</si>
  <si>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</si>
  <si>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</si>
  <si>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</si>
  <si>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</si>
  <si>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</si>
  <si>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</si>
  <si>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</si>
  <si>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</si>
  <si>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</si>
  <si>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</si>
  <si>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</si>
  <si>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</si>
  <si>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</si>
  <si>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</si>
  <si>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</si>
  <si>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</si>
  <si>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</si>
  <si>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</si>
  <si>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</si>
  <si>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</si>
  <si>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</si>
  <si>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</si>
  <si>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</si>
  <si>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</si>
  <si>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</si>
  <si>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</si>
  <si>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</si>
  <si>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</si>
  <si>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</si>
  <si>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</si>
  <si>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</si>
  <si>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</si>
  <si>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</si>
  <si>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</si>
  <si>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</si>
  <si>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</si>
  <si>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</si>
  <si>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</si>
  <si>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</si>
  <si>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</si>
  <si>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</si>
  <si>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</si>
  <si>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</si>
  <si>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</si>
  <si>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</si>
  <si>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</si>
  <si>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</si>
  <si>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</si>
  <si>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</si>
  <si>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</si>
  <si>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</si>
  <si>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</si>
  <si>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</si>
  <si>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</si>
  <si>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</si>
  <si>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</si>
  <si>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</si>
  <si>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</si>
  <si>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</si>
  <si>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</si>
  <si>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</si>
  <si>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</si>
  <si>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</si>
  <si>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</si>
  <si>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</si>
  <si>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</si>
  <si>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</si>
  <si>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</si>
  <si>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</si>
  <si>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</si>
  <si>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</si>
  <si>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</si>
  <si>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</si>
  <si>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</si>
  <si>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</si>
  <si>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</si>
  <si>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</si>
  <si>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</si>
  <si>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</si>
  <si>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</si>
  <si>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</si>
  <si>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</si>
  <si>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</si>
  <si>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</si>
  <si>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</si>
  <si>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</si>
  <si>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</si>
  <si>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FIN INSTRUCTIVO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</si>
  <si>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</si>
  <si>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</si>
  <si>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</si>
  <si>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</si>
  <si>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</si>
  <si>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</si>
  <si>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</si>
  <si>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</si>
  <si>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</si>
  <si>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</si>
  <si>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</si>
  <si>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</si>
  <si>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</si>
  <si>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</si>
  <si>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</si>
  <si>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</si>
  <si>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</si>
  <si>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</si>
  <si>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</si>
  <si>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</si>
  <si>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</si>
  <si>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</si>
  <si>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</si>
  <si>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</si>
  <si>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</si>
  <si>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</si>
  <si>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</si>
  <si>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</si>
  <si>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</si>
  <si>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</si>
  <si>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</si>
  <si>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</si>
  <si>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</si>
  <si>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</si>
  <si>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</si>
  <si>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</si>
  <si>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</si>
  <si>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</si>
  <si>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</si>
  <si>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</si>
  <si>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</si>
  <si>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</si>
  <si>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</si>
  <si>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</si>
  <si>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Tarea 3</t>
  </si>
  <si>
    <t>Tarea 4</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</si>
  <si>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</si>
  <si>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</si>
  <si>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</si>
  <si>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</si>
  <si>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</si>
  <si>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</si>
  <si>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</si>
  <si>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</si>
  <si>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</si>
  <si>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</si>
  <si>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</si>
  <si>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</si>
  <si>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</si>
  <si>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</si>
  <si>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</si>
  <si>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</si>
  <si>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</si>
  <si>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</si>
  <si>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</si>
  <si>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</si>
  <si>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</si>
  <si>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</si>
  <si>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</si>
  <si>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</si>
  <si>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</si>
  <si>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</si>
  <si>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</si>
  <si>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</si>
  <si>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</si>
  <si>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</si>
  <si>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</si>
  <si>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</si>
  <si>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</si>
  <si>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</si>
  <si>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</si>
  <si>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</si>
  <si>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</si>
  <si>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</si>
  <si>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</si>
  <si>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</si>
  <si>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</si>
  <si>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</si>
  <si>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</si>
  <si>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</si>
  <si>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</si>
  <si>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</si>
  <si>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</si>
  <si>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</si>
  <si>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</si>
  <si>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</si>
  <si>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</si>
  <si>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</si>
  <si>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</si>
  <si>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</si>
  <si>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</si>
  <si>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</si>
  <si>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</si>
  <si>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Producto</t>
  </si>
  <si>
    <t>Linea Base
(Corte 31 diciembre 2023)</t>
  </si>
  <si>
    <t>Meta Plan
(TotaL PMR
10 Años)</t>
  </si>
  <si>
    <t>Total
programado</t>
  </si>
  <si>
    <t>Total
ejecutado</t>
  </si>
  <si>
    <t>Prog.</t>
  </si>
  <si>
    <t>Ejec.</t>
  </si>
  <si>
    <t>CONTROL DE CAMBIOS</t>
  </si>
  <si>
    <t>CONTROL DE CAMBIOS EN EL PLAN DE ACCIÓN</t>
  </si>
  <si>
    <t>Fecha de  solicitud del cambio</t>
  </si>
  <si>
    <t>Fecha de aprobación del cambio</t>
  </si>
  <si>
    <t>Cambio</t>
  </si>
  <si>
    <t>Justificación del cambio</t>
  </si>
  <si>
    <t>HOJA CONTROL DE CAMBIOS</t>
  </si>
  <si>
    <t xml:space="preserve">Diligencie la fecha en la que se realizó la solicitud de modificación al plan de acción </t>
  </si>
  <si>
    <t>Diligencie la fecha en la que el cambio solicitado al plan de acción es aprobado</t>
  </si>
  <si>
    <t>Descripción de la información modificada y/o ajustada en el plan de acción</t>
  </si>
  <si>
    <t>Justificación del motivo que genera la modificación y/o ajuste en el plan de acción</t>
  </si>
  <si>
    <t xml:space="preserve"> REPORTE ACTIVIDADES VIGENCIA (Ejecución vigencia)</t>
  </si>
  <si>
    <t xml:space="preserve">Código: DE-FO-5	</t>
  </si>
  <si>
    <t>Versión: 14</t>
  </si>
  <si>
    <t>Fecha de Emisión: 28/04/2025</t>
  </si>
  <si>
    <t>Página 2 de 7</t>
  </si>
  <si>
    <t>Página 3 de 7</t>
  </si>
  <si>
    <t>Página 4 de 7</t>
  </si>
  <si>
    <t>Página 5 de 7</t>
  </si>
  <si>
    <t>Página 6 de 7</t>
  </si>
  <si>
    <t>Página 7 de 7</t>
  </si>
  <si>
    <t>SECRETARÍA DISTRITAL DE LA MUJER
DIRECCINAMIENTO ESTRATÉGICO
PROGRAMACIÓN, ACTUALIZACIÓN  Y SEGUIMIENTO PLAN DE ACCIÓN DE PROYECTOS DE INVERSIÓN
TERRITORIALIZACIÓN</t>
  </si>
  <si>
    <t>8219 - Fortalecimiento a la implementación, seguimiento y coordinación del Sistema Distrital de Cuidado en Bogotá D.C.</t>
  </si>
  <si>
    <t>X</t>
  </si>
  <si>
    <t>Implementar cuatro (4) modelos de operación (a nivel urbano y rural) que fortalezcan el cumplimiento de los objetivos del Sistema de Cuidado de acuerdo a su marco normativo Distrital y las necesidades identificadas a nivel social, cultural, ecónómicas, formativas y políticas.</t>
  </si>
  <si>
    <t>Servicio de integración de la oferta pública.</t>
  </si>
  <si>
    <t>Número de modelos de operación del Sistema Distrital de Cuidado implementados</t>
  </si>
  <si>
    <t>2. Bogotá confía en su bien-estar</t>
  </si>
  <si>
    <t>2.12. Bogotá cuida a su gente</t>
  </si>
  <si>
    <t>Suma</t>
  </si>
  <si>
    <t>33,34,%</t>
  </si>
  <si>
    <t>Adelantar las gestiones necesarias para la implementación y operación del modelo de operación de Manzanas del Cuidado, realizando seguimiento y monitoreo de servicios.</t>
  </si>
  <si>
    <t xml:space="preserve">Realizar orientaciones psicosociales y orientaciones y asesorías jurídicas individuales a personas cuidadoras y desarrollar encuentros colectivos a través de talleres en temas de interés en los modelos de operación del Sistema Distrital de Cuidado, así como los documentos necesarios para impartir recomendaciones para su implementación. </t>
  </si>
  <si>
    <t xml:space="preserve">Adelantar las gestiones necesarias para avanzar en la implementación de los modelos de operación del Sistema de Asistencia Personal y Unidades Operativas del Cuidado </t>
  </si>
  <si>
    <t xml:space="preserve">Brindar asesoría técnica para el desarrollo de acciones que apoyen la implementación, seguimiento, monitoreo y evaluación del Sistema de Cuidado </t>
  </si>
  <si>
    <t>Gestionar la implementación y el seguimiento a la operación del modelo de Buses de cuidado en zonas rurales y urbanas de la ciudad de Bogotá, desde los componentes técnico, operativo, financiero y jurídico del contrato.</t>
  </si>
  <si>
    <t>Coordinar un (1) mecanismo de Gobernanza para la articulación y gestión intersectorial con las entidades e instancias que permita la implementación, seguimiento y evaluación del Sistema Distrital de Cuidado.</t>
  </si>
  <si>
    <t>Número de documentos de lineamientos técnicos expedidos en el marco del mecanismo de gobernanza para la articulación y gestión intersectorial con las entidades e instancias que permita el fortalecimiento del SIDICU.</t>
  </si>
  <si>
    <t>Constante</t>
  </si>
  <si>
    <t>Realizar el seguimiento a la articulación desde las instancias de coordinación y participación distrital del Mecanísmo de Gobernanza del Sistema Distrital de Cuidado de acuerdo con la normatividad vigente.</t>
  </si>
  <si>
    <t>Apoyar el seguimiento y articulación de las mesas temáticas existentes en el marco del mecanismo de gobernanza del Sistema de Cuidado.</t>
  </si>
  <si>
    <t>Implementrar una (1) estrategia de formación para mujeres, en el reconocimiento, empoderamiento y garantía de sus derechos que fomenten la autonomía en condiciones de equidad.</t>
  </si>
  <si>
    <t>Servicio de educación informal</t>
  </si>
  <si>
    <t>Número de mujeres certificadas en procesos de formación para el reconocimiento, empoderamiento y garantía de sus derechos</t>
  </si>
  <si>
    <t>Gestionar las acciones concertadas en el marco de la Políticas Públicas con comunidades, pueblos y organizaciones étnicas.</t>
  </si>
  <si>
    <t>Implementar el servicio de formación para mujeres, impulsando espacios de encuentro para la discusión pública entorno al trabajo de cuidado no remunerado y generando insumos que promuevan participación ciudadana.</t>
  </si>
  <si>
    <t>Alcanzar 31 manzanas de cuidado en operación fortaleciendo los servicios actuales e implementando nuevas estrategias lideradas por la SDMujer, en el marco del Sistema Distrital de Cuidado</t>
  </si>
  <si>
    <t>Objetivo 5. Igualdad de Género</t>
  </si>
  <si>
    <t>5.4  Reconocer y valorar los cuidados y el trabajo doméstico no remunerados mediante servicios públicos, infraestructuras y políticas de protección social, y promoviendo la responsabilidad compartida en el hogar y la familia, según proceda en cada país</t>
  </si>
  <si>
    <t>Incremento en el número de manzanas de cuidado en sus modalidades fijas y móviles, en operación</t>
  </si>
  <si>
    <t>Creciente</t>
  </si>
  <si>
    <t>Vincular a 9000 mujeres en estrategias de empoderamiento social y político que aportan a la promoción y garantía de sus derechos</t>
  </si>
  <si>
    <t>Asegurar la participación plena y efectiva de las mujeres y la igualdad de oportunidades de liderazgo a todos los niveles decisorios en la vida política, económica y pública</t>
  </si>
  <si>
    <t>Número de mujeres con estrategias de empoderamiento Social y político que aportan a la promoción y garantía de sus derechos.</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</si>
  <si>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</si>
  <si>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</si>
  <si>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</si>
  <si>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</si>
  <si>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No aplica actividad específica.
Corresponde a número de mujeres certificadas en la estrategia de cuidado a cuidadoras</t>
  </si>
  <si>
    <t>Acumulado</t>
  </si>
  <si>
    <t>SI</t>
  </si>
  <si>
    <t>Meta Anual 2026</t>
  </si>
  <si>
    <t>2031 - Alcanzar 31 manzanas de cuidado en operación fortaleciendo los servicios actuales e implementando nuevas estrategias lideradas por la SDMujer, en el marco del Sistema Distrital de Cuidado.</t>
  </si>
  <si>
    <t>2056. Vincular a 9000 mujeres en estrategias de empoderamiento social y político que aportan a la promoción y garantía de sus derechos.</t>
  </si>
  <si>
    <t>ACTIVIDAD TERRITORIALIZABLE</t>
  </si>
  <si>
    <t>Integrar la oferta institucional del distrito en zonas rurales y urbanas que faciliten el funcionamiento del Sistema Distrital de Cuidado</t>
  </si>
  <si>
    <t>Servicio de integración
de la oferta pública</t>
  </si>
  <si>
    <t>Aumentar el acceso de las mujeres en sus diferencias y diversidades a programas educativos y de formación, que aporten a la promoción y garantía de sus derechos.</t>
  </si>
  <si>
    <t>Actividad 1 - Implementar cuatro (4) modelos de operación (a nivel urbano y rural) que fortalezcan el cumplimiento de los objetivos del Sistema de Cuidado de acuerdo a su marco normativo Distrital y las necesidades identificadas a nivel social, cultural, ecónómicas, formativas y políticas.</t>
  </si>
  <si>
    <t>Bogotá D.C.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</si>
</sst>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quot;$&quot;\ * #,##0.00_-;\-&quot;$&quot;\ * #,##0.00_-;_-&quot;$&quot;\ * &quot;-&quot;??_-;_-@_-"/>
    <numFmt numFmtId="165" formatCode="_-* #,##0\ &quot;€&quot;_-;\-* #,##0\ &quot;€&quot;_-;_-* &quot;-&quot;\ &quot;€&quot;_-;_-@_-"/>
    <numFmt numFmtId="166" formatCode="_-* #,##0.00\ &quot;€&quot;_-;\-* #,##0.00\ &quot;€&quot;_-;_-* &quot;-&quot;??\ &quot;€&quot;_-;_-@_-"/>
    <numFmt numFmtId="167" formatCode="_-&quot;$&quot;* #,##0.00_-;\-&quot;$&quot;* #,##0.00_-;_-&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 numFmtId="176" formatCode="_-* #,##0.0\ _€_-;\-* #,##0.0\ _€_-;_-* &quot;-&quot;??\ _€_-;_-@_-"/>
    <numFmt numFmtId="177" formatCode="_-* #,##0_-;\-* #,##0_-;_-* &quot;-&quot;??_-;_-@_-"/>
  </numFmts>
  <fonts count="5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sz val="9"/>
      <color theme="1"/>
      <name val="Calibri"/>
      <family val="2"/>
      <scheme val="minor"/>
    </font>
    <font>
      <b/>
      <sz val="11"/>
      <color theme="0"/>
      <name val="Arial"/>
      <family val="2"/>
    </font>
    <font>
      <sz val="11"/>
      <color rgb="FF000000"/>
      <name val="Arial"/>
      <family val="2"/>
    </font>
    <font>
      <b/>
      <sz val="11"/>
      <color rgb="FF000000"/>
      <name val="Arial"/>
      <family val="2"/>
    </font>
    <font>
      <b/>
      <sz val="11"/>
      <color rgb="FF000000"/>
      <name val="Arial"/>
      <family val="2"/>
    </font>
    <font>
      <sz val="11"/>
      <color rgb="FF000000"/>
      <name val="Arial"/>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74">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s>
  <cellStyleXfs count="24">
    <xf numFmtId="0" fontId="0" fillId="0" borderId="0"/>
    <xf numFmtId="9" fontId="11" fillId="0" borderId="0" applyFont="0" applyFill="0" applyBorder="0" applyAlignment="0" applyProtection="0"/>
    <xf numFmtId="0" fontId="12" fillId="0" borderId="1"/>
    <xf numFmtId="0" fontId="7" fillId="0" borderId="1"/>
    <xf numFmtId="166" fontId="7" fillId="0" borderId="1" applyFont="0" applyFill="0" applyBorder="0" applyAlignment="0" applyProtection="0"/>
    <xf numFmtId="168" fontId="7" fillId="0" borderId="1" applyFont="0" applyFill="0" applyBorder="0" applyAlignment="0" applyProtection="0"/>
    <xf numFmtId="9" fontId="7" fillId="0" borderId="1" applyFont="0" applyFill="0" applyBorder="0" applyAlignment="0" applyProtection="0"/>
    <xf numFmtId="170" fontId="7" fillId="0" borderId="1" applyFont="0" applyFill="0" applyBorder="0" applyAlignment="0" applyProtection="0"/>
    <xf numFmtId="165" fontId="7" fillId="0" borderId="1" applyFont="0" applyFill="0" applyBorder="0" applyAlignment="0" applyProtection="0"/>
    <xf numFmtId="9" fontId="12" fillId="0" borderId="1" applyFont="0" applyFill="0" applyBorder="0" applyAlignment="0" applyProtection="0"/>
    <xf numFmtId="9" fontId="19" fillId="0" borderId="1" applyFont="0" applyFill="0" applyBorder="0" applyAlignment="0" applyProtection="0"/>
    <xf numFmtId="172" fontId="24" fillId="0" borderId="30" applyNumberFormat="0" applyAlignment="0" applyProtection="0">
      <alignment horizontal="right" vertical="center"/>
    </xf>
    <xf numFmtId="172" fontId="24" fillId="0" borderId="31" applyNumberFormat="0" applyAlignment="0" applyProtection="0">
      <alignment horizontal="left" vertical="center" indent="1"/>
    </xf>
    <xf numFmtId="0" fontId="25" fillId="0" borderId="31" applyAlignment="0" applyProtection="0">
      <alignment horizontal="left" vertical="center" indent="1"/>
    </xf>
    <xf numFmtId="0" fontId="26" fillId="8" borderId="1" applyNumberFormat="0" applyAlignment="0" applyProtection="0">
      <alignment horizontal="left" vertical="center" indent="1"/>
    </xf>
    <xf numFmtId="172" fontId="28" fillId="0" borderId="30" applyNumberFormat="0" applyFill="0" applyBorder="0" applyAlignment="0" applyProtection="0">
      <alignment horizontal="right" vertical="center"/>
    </xf>
    <xf numFmtId="0" fontId="20" fillId="0" borderId="1" applyNumberFormat="0" applyFill="0" applyBorder="0" applyAlignment="0" applyProtection="0"/>
    <xf numFmtId="0" fontId="6" fillId="0" borderId="1"/>
    <xf numFmtId="43" fontId="39" fillId="0" borderId="0" applyFont="0" applyFill="0" applyBorder="0" applyAlignment="0" applyProtection="0"/>
    <xf numFmtId="0" fontId="5" fillId="0" borderId="1"/>
    <xf numFmtId="0" fontId="46" fillId="0" borderId="1"/>
    <xf numFmtId="167" fontId="4" fillId="0" borderId="1" applyFont="0" applyFill="0" applyBorder="0" applyAlignment="0" applyProtection="0"/>
    <xf numFmtId="164" fontId="47" fillId="0" borderId="0" applyFont="0" applyFill="0" applyBorder="0" applyAlignment="0" applyProtection="0"/>
    <xf numFmtId="0" fontId="2" fillId="0" borderId="1"/>
  </cellStyleXfs>
  <cellXfs count="639">
    <xf numFmtId="0" fontId="0" fillId="0" borderId="0" xfId="0"/>
    <xf numFmtId="0" fontId="15" fillId="0" borderId="1" xfId="3" applyFont="1" applyAlignment="1">
      <alignment vertical="center"/>
    </xf>
    <xf numFmtId="0" fontId="14" fillId="4" borderId="1" xfId="2" applyFont="1" applyFill="1" applyAlignment="1">
      <alignment vertical="center" wrapText="1"/>
    </xf>
    <xf numFmtId="0" fontId="16" fillId="4" borderId="1" xfId="2" applyFont="1" applyFill="1" applyAlignment="1">
      <alignment vertical="center" wrapText="1"/>
    </xf>
    <xf numFmtId="0" fontId="13" fillId="4" borderId="1" xfId="2" applyFont="1" applyFill="1" applyAlignment="1">
      <alignment vertical="center" wrapText="1"/>
    </xf>
    <xf numFmtId="0" fontId="14" fillId="4" borderId="8" xfId="2" applyFont="1" applyFill="1" applyBorder="1" applyAlignment="1">
      <alignment vertical="center" wrapText="1"/>
    </xf>
    <xf numFmtId="0" fontId="14" fillId="0" borderId="8" xfId="2" applyFont="1" applyBorder="1" applyAlignment="1">
      <alignment vertical="center" wrapText="1"/>
    </xf>
    <xf numFmtId="0" fontId="14" fillId="0" borderId="1" xfId="2" applyFont="1" applyAlignment="1">
      <alignment vertical="center" wrapText="1"/>
    </xf>
    <xf numFmtId="0" fontId="14" fillId="0" borderId="1" xfId="2" applyFont="1" applyAlignment="1">
      <alignment horizontal="center" vertical="center" wrapText="1"/>
    </xf>
    <xf numFmtId="0" fontId="17" fillId="0" borderId="1" xfId="3" applyFont="1" applyAlignment="1">
      <alignment horizontal="center" vertical="center"/>
    </xf>
    <xf numFmtId="0" fontId="15" fillId="0" borderId="1" xfId="3" applyFont="1" applyAlignment="1">
      <alignment horizontal="center" vertical="center"/>
    </xf>
    <xf numFmtId="0" fontId="16" fillId="0" borderId="1" xfId="2" applyFont="1" applyAlignment="1">
      <alignment vertical="center" wrapText="1"/>
    </xf>
    <xf numFmtId="0" fontId="13" fillId="0" borderId="1" xfId="2" applyFont="1" applyAlignment="1">
      <alignment vertical="center" wrapText="1"/>
    </xf>
    <xf numFmtId="0" fontId="13" fillId="0" borderId="16" xfId="2" applyFont="1" applyBorder="1" applyAlignment="1">
      <alignment vertical="center" wrapText="1"/>
    </xf>
    <xf numFmtId="0" fontId="14" fillId="4" borderId="8" xfId="2" applyFont="1" applyFill="1" applyBorder="1" applyAlignment="1">
      <alignment horizontal="center" vertical="center" wrapText="1"/>
    </xf>
    <xf numFmtId="0" fontId="18" fillId="4" borderId="1" xfId="2" applyFont="1" applyFill="1" applyAlignment="1">
      <alignment horizontal="center" vertical="center" wrapText="1"/>
    </xf>
    <xf numFmtId="0" fontId="14" fillId="4" borderId="1" xfId="2" applyFont="1" applyFill="1" applyAlignment="1">
      <alignment horizontal="center" vertical="center" wrapText="1"/>
    </xf>
    <xf numFmtId="0" fontId="18" fillId="0" borderId="1" xfId="2" applyFont="1" applyAlignment="1">
      <alignment horizontal="center" vertical="center" wrapText="1"/>
    </xf>
    <xf numFmtId="0" fontId="14" fillId="6" borderId="1" xfId="2" applyFont="1" applyFill="1" applyAlignment="1">
      <alignment vertical="center" wrapText="1"/>
    </xf>
    <xf numFmtId="0" fontId="14" fillId="5" borderId="3" xfId="2" applyFont="1" applyFill="1" applyBorder="1" applyAlignment="1">
      <alignment horizontal="center" vertical="center" wrapText="1"/>
    </xf>
    <xf numFmtId="0" fontId="14" fillId="5" borderId="4" xfId="2" applyFont="1" applyFill="1" applyBorder="1" applyAlignment="1">
      <alignment horizontal="center" vertical="center" wrapText="1"/>
    </xf>
    <xf numFmtId="0" fontId="14" fillId="5" borderId="21" xfId="2" applyFont="1" applyFill="1" applyBorder="1" applyAlignment="1">
      <alignment vertical="center" wrapText="1"/>
    </xf>
    <xf numFmtId="169" fontId="15" fillId="0" borderId="22" xfId="5" applyNumberFormat="1" applyFont="1" applyBorder="1" applyAlignment="1">
      <alignment vertical="center"/>
    </xf>
    <xf numFmtId="169" fontId="15" fillId="0" borderId="24" xfId="5" applyNumberFormat="1" applyFont="1" applyBorder="1" applyAlignment="1">
      <alignment vertical="center"/>
    </xf>
    <xf numFmtId="0" fontId="14" fillId="5" borderId="12" xfId="2" applyFont="1" applyFill="1" applyBorder="1" applyAlignment="1">
      <alignment vertical="center" wrapText="1"/>
    </xf>
    <xf numFmtId="169" fontId="15" fillId="0" borderId="13" xfId="5" applyNumberFormat="1" applyFont="1" applyBorder="1" applyAlignment="1">
      <alignment vertical="center"/>
    </xf>
    <xf numFmtId="0" fontId="15" fillId="0" borderId="1" xfId="3" applyFont="1"/>
    <xf numFmtId="0" fontId="14" fillId="7" borderId="2" xfId="2" applyFont="1" applyFill="1" applyBorder="1" applyAlignment="1">
      <alignment vertical="center" wrapText="1"/>
    </xf>
    <xf numFmtId="169" fontId="15" fillId="0" borderId="14" xfId="5" applyNumberFormat="1" applyFont="1" applyBorder="1" applyAlignment="1">
      <alignment vertical="center"/>
    </xf>
    <xf numFmtId="0" fontId="9" fillId="0" borderId="1" xfId="3" applyFont="1" applyAlignment="1">
      <alignment vertical="center"/>
    </xf>
    <xf numFmtId="0" fontId="15" fillId="0" borderId="1" xfId="3" applyFont="1" applyAlignment="1">
      <alignment horizontal="center" vertical="center" wrapText="1"/>
    </xf>
    <xf numFmtId="0" fontId="23" fillId="0" borderId="1" xfId="3" applyFont="1" applyAlignment="1">
      <alignment vertical="center"/>
    </xf>
    <xf numFmtId="0" fontId="21" fillId="0" borderId="26" xfId="3" applyFont="1" applyBorder="1" applyAlignment="1">
      <alignment horizontal="center" vertical="center"/>
    </xf>
    <xf numFmtId="0" fontId="21" fillId="0" borderId="19" xfId="3" applyFont="1" applyBorder="1" applyAlignment="1">
      <alignment horizontal="center" vertical="center" wrapText="1"/>
    </xf>
    <xf numFmtId="0" fontId="21" fillId="0" borderId="7" xfId="3" applyFont="1" applyBorder="1" applyAlignment="1">
      <alignment horizontal="center" vertical="center"/>
    </xf>
    <xf numFmtId="0" fontId="21" fillId="0" borderId="27" xfId="3" applyFont="1" applyBorder="1" applyAlignment="1">
      <alignment horizontal="center" vertical="center"/>
    </xf>
    <xf numFmtId="0" fontId="21" fillId="0" borderId="28" xfId="3" applyFont="1" applyBorder="1" applyAlignment="1">
      <alignment horizontal="center" vertical="center"/>
    </xf>
    <xf numFmtId="0" fontId="29" fillId="0" borderId="1" xfId="3" applyFont="1" applyAlignment="1">
      <alignment vertical="center"/>
    </xf>
    <xf numFmtId="0" fontId="31" fillId="5" borderId="22" xfId="2" applyFont="1" applyFill="1" applyBorder="1" applyAlignment="1">
      <alignment horizontal="center" vertical="center" wrapText="1"/>
    </xf>
    <xf numFmtId="0" fontId="30" fillId="0" borderId="22" xfId="3" applyFont="1" applyBorder="1" applyAlignment="1">
      <alignment horizontal="center" vertical="center"/>
    </xf>
    <xf numFmtId="0" fontId="33" fillId="5" borderId="28" xfId="3" applyFont="1" applyFill="1" applyBorder="1" applyAlignment="1">
      <alignment horizontal="center" vertical="center" wrapText="1"/>
    </xf>
    <xf numFmtId="0" fontId="33" fillId="5" borderId="11" xfId="3" applyFont="1" applyFill="1" applyBorder="1" applyAlignment="1">
      <alignment horizontal="center" vertical="center" wrapText="1"/>
    </xf>
    <xf numFmtId="0" fontId="33" fillId="5" borderId="26" xfId="3" applyFont="1" applyFill="1" applyBorder="1" applyAlignment="1">
      <alignment horizontal="center" vertical="center" wrapText="1"/>
    </xf>
    <xf numFmtId="0" fontId="33" fillId="5" borderId="5" xfId="3" applyFont="1" applyFill="1" applyBorder="1" applyAlignment="1">
      <alignment horizontal="center" vertical="center" wrapText="1"/>
    </xf>
    <xf numFmtId="0" fontId="33" fillId="5" borderId="7" xfId="3" applyFont="1" applyFill="1" applyBorder="1" applyAlignment="1">
      <alignment horizontal="center" vertical="center" wrapText="1"/>
    </xf>
    <xf numFmtId="0" fontId="33" fillId="5" borderId="22" xfId="2" applyFont="1" applyFill="1" applyBorder="1" applyAlignment="1">
      <alignment horizontal="center" vertical="center" wrapText="1"/>
    </xf>
    <xf numFmtId="0" fontId="33" fillId="5" borderId="22" xfId="0" applyFont="1" applyFill="1" applyBorder="1" applyAlignment="1">
      <alignment horizontal="center" vertical="center"/>
    </xf>
    <xf numFmtId="9" fontId="33" fillId="5" borderId="22" xfId="3" applyNumberFormat="1" applyFont="1" applyFill="1" applyBorder="1" applyAlignment="1">
      <alignment horizontal="center" vertical="center"/>
    </xf>
    <xf numFmtId="9" fontId="33" fillId="9" borderId="22" xfId="0" applyNumberFormat="1" applyFont="1" applyFill="1" applyBorder="1" applyAlignment="1">
      <alignment horizontal="center" vertical="center"/>
    </xf>
    <xf numFmtId="9" fontId="33" fillId="5" borderId="22" xfId="0" applyNumberFormat="1" applyFont="1" applyFill="1" applyBorder="1" applyAlignment="1">
      <alignment horizontal="center"/>
    </xf>
    <xf numFmtId="9" fontId="22" fillId="4" borderId="22" xfId="0" applyNumberFormat="1" applyFont="1" applyFill="1" applyBorder="1" applyAlignment="1">
      <alignment horizontal="center"/>
    </xf>
    <xf numFmtId="0" fontId="35" fillId="0" borderId="26" xfId="3" applyFont="1" applyBorder="1" applyAlignment="1">
      <alignment horizontal="center" vertical="center"/>
    </xf>
    <xf numFmtId="0" fontId="35" fillId="0" borderId="19" xfId="3" applyFont="1" applyBorder="1" applyAlignment="1">
      <alignment horizontal="center" vertical="center" wrapText="1"/>
    </xf>
    <xf numFmtId="0" fontId="21" fillId="0" borderId="6" xfId="3" applyFont="1" applyBorder="1" applyAlignment="1">
      <alignment horizontal="center" vertical="center"/>
    </xf>
    <xf numFmtId="10" fontId="33" fillId="5" borderId="22" xfId="0" applyNumberFormat="1" applyFont="1" applyFill="1" applyBorder="1" applyAlignment="1">
      <alignment horizontal="center" vertical="center"/>
    </xf>
    <xf numFmtId="0" fontId="10" fillId="0" borderId="1" xfId="3" applyFont="1" applyAlignment="1">
      <alignment vertical="center"/>
    </xf>
    <xf numFmtId="0" fontId="14" fillId="5" borderId="26" xfId="2" applyFont="1" applyFill="1" applyBorder="1" applyAlignment="1">
      <alignment vertical="center" wrapText="1"/>
    </xf>
    <xf numFmtId="0" fontId="14" fillId="0" borderId="26" xfId="2" applyFont="1" applyBorder="1" applyAlignment="1">
      <alignment vertical="center" wrapText="1"/>
    </xf>
    <xf numFmtId="0" fontId="15" fillId="0" borderId="0" xfId="0" applyFont="1"/>
    <xf numFmtId="0" fontId="14" fillId="5" borderId="12" xfId="2" applyFont="1" applyFill="1" applyBorder="1" applyAlignment="1">
      <alignment horizontal="center" vertical="center" wrapText="1"/>
    </xf>
    <xf numFmtId="0" fontId="14" fillId="5" borderId="13" xfId="2" applyFont="1" applyFill="1" applyBorder="1" applyAlignment="1">
      <alignment horizontal="center" vertical="center" wrapText="1"/>
    </xf>
    <xf numFmtId="15" fontId="15" fillId="0" borderId="40" xfId="0" applyNumberFormat="1" applyFont="1" applyBorder="1" applyAlignment="1">
      <alignment horizontal="center" vertical="center" wrapText="1"/>
    </xf>
    <xf numFmtId="0" fontId="15" fillId="0" borderId="23" xfId="0" applyFont="1" applyBorder="1" applyAlignment="1">
      <alignment horizontal="justify" vertical="center" wrapText="1"/>
    </xf>
    <xf numFmtId="15" fontId="15" fillId="0" borderId="21" xfId="0" applyNumberFormat="1" applyFont="1" applyBorder="1" applyAlignment="1">
      <alignment horizontal="center" vertical="center" wrapText="1"/>
    </xf>
    <xf numFmtId="0" fontId="15" fillId="0" borderId="22" xfId="0" applyFont="1" applyBorder="1" applyAlignment="1">
      <alignment horizontal="center" vertical="center" wrapText="1"/>
    </xf>
    <xf numFmtId="14" fontId="15" fillId="0" borderId="21" xfId="0" applyNumberFormat="1" applyFont="1" applyBorder="1" applyAlignment="1">
      <alignment horizontal="center" vertical="center" wrapText="1"/>
    </xf>
    <xf numFmtId="0" fontId="15" fillId="0" borderId="21" xfId="0" applyFont="1" applyBorder="1" applyAlignment="1">
      <alignment horizontal="center" vertical="center" wrapText="1"/>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21" xfId="0" applyFont="1" applyBorder="1" applyAlignment="1">
      <alignment horizontal="center"/>
    </xf>
    <xf numFmtId="0" fontId="15" fillId="0" borderId="22" xfId="0" applyFont="1" applyBorder="1" applyAlignment="1">
      <alignment horizontal="center"/>
    </xf>
    <xf numFmtId="0" fontId="15" fillId="0" borderId="21" xfId="0" applyFont="1" applyBorder="1"/>
    <xf numFmtId="0" fontId="15" fillId="0" borderId="22" xfId="0" applyFont="1" applyBorder="1"/>
    <xf numFmtId="0" fontId="15" fillId="0" borderId="12" xfId="0" applyFont="1" applyBorder="1"/>
    <xf numFmtId="0" fontId="15" fillId="0" borderId="13" xfId="0" applyFont="1" applyBorder="1"/>
    <xf numFmtId="0" fontId="15" fillId="0" borderId="9" xfId="0" applyFont="1" applyBorder="1" applyAlignment="1">
      <alignment vertical="center" wrapText="1"/>
    </xf>
    <xf numFmtId="0" fontId="15" fillId="0" borderId="22" xfId="0" applyFont="1" applyBorder="1" applyAlignment="1">
      <alignment vertical="center" wrapText="1"/>
    </xf>
    <xf numFmtId="0" fontId="15" fillId="0" borderId="22" xfId="0" applyFont="1" applyBorder="1" applyAlignment="1">
      <alignment vertical="top" wrapText="1"/>
    </xf>
    <xf numFmtId="0" fontId="15" fillId="0" borderId="22" xfId="0" applyFont="1" applyBorder="1" applyAlignment="1">
      <alignment vertical="center"/>
    </xf>
    <xf numFmtId="0" fontId="33" fillId="0" borderId="40" xfId="3" applyFont="1" applyBorder="1" applyAlignment="1">
      <alignment horizontal="center" vertical="center" wrapText="1"/>
    </xf>
    <xf numFmtId="0" fontId="33" fillId="0" borderId="11" xfId="3" applyFont="1" applyBorder="1" applyAlignment="1">
      <alignment horizontal="center" vertical="center" wrapText="1"/>
    </xf>
    <xf numFmtId="0" fontId="27" fillId="0" borderId="49" xfId="3" applyFont="1" applyBorder="1" applyAlignment="1">
      <alignment horizontal="left" vertical="center" wrapText="1"/>
    </xf>
    <xf numFmtId="0" fontId="27" fillId="0" borderId="46" xfId="3" applyFont="1" applyBorder="1" applyAlignment="1">
      <alignment horizontal="left" vertical="center" wrapText="1"/>
    </xf>
    <xf numFmtId="0" fontId="15" fillId="4" borderId="8" xfId="3" applyFont="1" applyFill="1" applyBorder="1" applyAlignment="1">
      <alignment vertical="center"/>
    </xf>
    <xf numFmtId="0" fontId="15" fillId="4" borderId="1" xfId="3" applyFont="1" applyFill="1" applyAlignment="1">
      <alignment vertical="center"/>
    </xf>
    <xf numFmtId="0" fontId="14" fillId="4" borderId="15" xfId="2" applyFont="1" applyFill="1" applyBorder="1" applyAlignment="1">
      <alignment horizontal="center" vertical="center" wrapText="1"/>
    </xf>
    <xf numFmtId="0" fontId="13" fillId="0" borderId="0" xfId="0" applyFont="1" applyAlignment="1">
      <alignment vertical="center"/>
    </xf>
    <xf numFmtId="0" fontId="13" fillId="0" borderId="8" xfId="2" applyFont="1" applyBorder="1" applyAlignment="1">
      <alignment horizontal="center" vertical="center" wrapText="1"/>
    </xf>
    <xf numFmtId="0" fontId="14" fillId="0" borderId="1" xfId="2" applyFont="1" applyAlignment="1">
      <alignment horizontal="center" vertical="center"/>
    </xf>
    <xf numFmtId="0" fontId="37" fillId="0" borderId="1" xfId="0" applyFont="1" applyBorder="1" applyAlignment="1">
      <alignment horizontal="left" vertical="center" wrapText="1"/>
    </xf>
    <xf numFmtId="0" fontId="14" fillId="0" borderId="26" xfId="0" applyFont="1" applyBorder="1" applyAlignment="1">
      <alignment horizontal="left" vertical="center" wrapText="1"/>
    </xf>
    <xf numFmtId="0" fontId="14" fillId="0" borderId="1" xfId="2" applyFont="1" applyAlignment="1">
      <alignment vertical="center"/>
    </xf>
    <xf numFmtId="0" fontId="22" fillId="0" borderId="26" xfId="3" applyFont="1" applyBorder="1" applyAlignment="1">
      <alignment horizontal="center" vertical="center"/>
    </xf>
    <xf numFmtId="0" fontId="14" fillId="0" borderId="26" xfId="2" applyFont="1" applyBorder="1" applyAlignment="1">
      <alignment horizontal="center" vertical="center" wrapText="1"/>
    </xf>
    <xf numFmtId="0" fontId="15" fillId="0" borderId="26" xfId="3" applyFont="1" applyBorder="1" applyAlignment="1">
      <alignment horizontal="center" vertical="center"/>
    </xf>
    <xf numFmtId="0" fontId="15" fillId="0" borderId="27" xfId="3" applyFont="1" applyBorder="1" applyAlignment="1">
      <alignment horizontal="center" vertical="center"/>
    </xf>
    <xf numFmtId="0" fontId="15" fillId="0" borderId="28" xfId="3" applyFont="1" applyBorder="1" applyAlignment="1">
      <alignment horizontal="center" vertical="center"/>
    </xf>
    <xf numFmtId="0" fontId="33" fillId="3" borderId="22" xfId="3" applyFont="1" applyFill="1" applyBorder="1" applyAlignment="1">
      <alignment horizontal="center" vertical="center"/>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15" fillId="10" borderId="1" xfId="3" applyFont="1" applyFill="1" applyAlignment="1">
      <alignment vertical="center"/>
    </xf>
    <xf numFmtId="0" fontId="14" fillId="10" borderId="1" xfId="2" applyFont="1" applyFill="1" applyAlignment="1">
      <alignment vertical="center" wrapText="1"/>
    </xf>
    <xf numFmtId="0" fontId="15" fillId="10" borderId="1" xfId="3" applyFont="1" applyFill="1"/>
    <xf numFmtId="0" fontId="13" fillId="10" borderId="0" xfId="0" applyFont="1" applyFill="1" applyAlignment="1">
      <alignment vertical="center"/>
    </xf>
    <xf numFmtId="0" fontId="14" fillId="10" borderId="1" xfId="0" applyFont="1" applyFill="1" applyBorder="1" applyAlignment="1">
      <alignment horizontal="left" vertical="center" wrapText="1"/>
    </xf>
    <xf numFmtId="0" fontId="14" fillId="10" borderId="1" xfId="0" applyFont="1" applyFill="1" applyBorder="1" applyAlignment="1">
      <alignment horizontal="center" vertical="center" wrapText="1"/>
    </xf>
    <xf numFmtId="0" fontId="14" fillId="10" borderId="1" xfId="2" applyFont="1" applyFill="1" applyAlignment="1">
      <alignment horizontal="center" vertical="center"/>
    </xf>
    <xf numFmtId="0" fontId="5" fillId="0" borderId="1" xfId="19"/>
    <xf numFmtId="0" fontId="5" fillId="0" borderId="1" xfId="19" applyAlignment="1">
      <alignment horizontal="center"/>
    </xf>
    <xf numFmtId="0" fontId="5" fillId="10" borderId="1" xfId="19" applyFill="1" applyAlignment="1">
      <alignment horizontal="center"/>
    </xf>
    <xf numFmtId="0" fontId="5" fillId="10" borderId="1" xfId="19" applyFill="1"/>
    <xf numFmtId="0" fontId="13" fillId="10" borderId="8" xfId="2" applyFont="1" applyFill="1" applyBorder="1" applyAlignment="1">
      <alignment horizontal="center" vertical="center" wrapText="1"/>
    </xf>
    <xf numFmtId="0" fontId="37" fillId="10" borderId="1" xfId="0" applyFont="1" applyFill="1" applyBorder="1" applyAlignment="1">
      <alignment horizontal="left" vertical="center" wrapText="1"/>
    </xf>
    <xf numFmtId="0" fontId="15" fillId="0" borderId="12" xfId="3" applyFont="1" applyBorder="1" applyAlignment="1">
      <alignment vertical="center"/>
    </xf>
    <xf numFmtId="0" fontId="15" fillId="0" borderId="13" xfId="3" applyFont="1" applyBorder="1" applyAlignment="1">
      <alignment vertical="center"/>
    </xf>
    <xf numFmtId="169" fontId="15" fillId="0" borderId="47" xfId="5" applyNumberFormat="1" applyFont="1" applyBorder="1" applyAlignment="1">
      <alignment vertical="center"/>
    </xf>
    <xf numFmtId="169" fontId="15" fillId="0" borderId="48" xfId="5" applyNumberFormat="1" applyFont="1" applyBorder="1" applyAlignment="1">
      <alignment vertical="center"/>
    </xf>
    <xf numFmtId="43" fontId="43" fillId="5" borderId="59" xfId="18" applyFont="1" applyFill="1" applyBorder="1" applyAlignment="1">
      <alignment horizontal="center" vertical="center" wrapText="1"/>
    </xf>
    <xf numFmtId="43" fontId="43" fillId="5" borderId="61" xfId="18" applyFont="1" applyFill="1" applyBorder="1" applyAlignment="1">
      <alignment horizontal="center" vertical="center" wrapText="1"/>
    </xf>
    <xf numFmtId="43" fontId="43" fillId="5" borderId="62" xfId="18" applyFont="1" applyFill="1" applyBorder="1" applyAlignment="1">
      <alignment horizontal="center" vertical="center" wrapText="1"/>
    </xf>
    <xf numFmtId="169" fontId="15" fillId="0" borderId="40" xfId="5" applyNumberFormat="1" applyFont="1" applyBorder="1" applyAlignment="1">
      <alignment vertical="center"/>
    </xf>
    <xf numFmtId="169" fontId="15" fillId="0" borderId="21" xfId="5" applyNumberFormat="1" applyFont="1" applyBorder="1" applyAlignment="1">
      <alignment vertical="center"/>
    </xf>
    <xf numFmtId="169" fontId="15" fillId="0" borderId="12" xfId="5" applyNumberFormat="1" applyFont="1" applyBorder="1" applyAlignment="1">
      <alignment vertical="center"/>
    </xf>
    <xf numFmtId="0" fontId="15" fillId="4" borderId="1" xfId="3" applyFont="1" applyFill="1"/>
    <xf numFmtId="0" fontId="13" fillId="4" borderId="0" xfId="0" applyFont="1" applyFill="1" applyAlignment="1">
      <alignment vertical="center"/>
    </xf>
    <xf numFmtId="0" fontId="15" fillId="4" borderId="1" xfId="3" applyFont="1" applyFill="1" applyAlignment="1">
      <alignment horizontal="center" vertical="center" wrapText="1"/>
    </xf>
    <xf numFmtId="0" fontId="14" fillId="5" borderId="5" xfId="3" applyFont="1" applyFill="1" applyBorder="1" applyAlignment="1">
      <alignment horizontal="center" vertical="center" wrapText="1"/>
    </xf>
    <xf numFmtId="0" fontId="14" fillId="5" borderId="7" xfId="3" applyFont="1" applyFill="1" applyBorder="1" applyAlignment="1">
      <alignment horizontal="center" vertical="center" wrapText="1"/>
    </xf>
    <xf numFmtId="0" fontId="14" fillId="5" borderId="11" xfId="3" applyFont="1" applyFill="1" applyBorder="1" applyAlignment="1">
      <alignment horizontal="center" vertical="center" wrapText="1"/>
    </xf>
    <xf numFmtId="0" fontId="14" fillId="5" borderId="26" xfId="3" applyFont="1" applyFill="1" applyBorder="1" applyAlignment="1">
      <alignment horizontal="center" vertical="center" wrapText="1"/>
    </xf>
    <xf numFmtId="0" fontId="14" fillId="3" borderId="26" xfId="3" applyFont="1" applyFill="1" applyBorder="1" applyAlignment="1">
      <alignment horizontal="center" vertical="center" wrapText="1"/>
    </xf>
    <xf numFmtId="0" fontId="13" fillId="4" borderId="20" xfId="2" applyFont="1" applyFill="1" applyBorder="1" applyAlignment="1">
      <alignment vertical="center" wrapText="1"/>
    </xf>
    <xf numFmtId="0" fontId="41" fillId="0" borderId="1" xfId="2" applyFont="1" applyAlignment="1">
      <alignment vertical="center" wrapText="1"/>
    </xf>
    <xf numFmtId="0" fontId="41" fillId="0" borderId="26" xfId="0" applyFont="1" applyBorder="1" applyAlignment="1">
      <alignment horizontal="center" vertical="center"/>
    </xf>
    <xf numFmtId="0" fontId="41" fillId="0" borderId="26" xfId="0" applyFont="1" applyBorder="1" applyAlignment="1">
      <alignment vertical="center"/>
    </xf>
    <xf numFmtId="0" fontId="41" fillId="0" borderId="26" xfId="2" applyFont="1" applyBorder="1" applyAlignment="1">
      <alignment horizontal="center" wrapText="1"/>
    </xf>
    <xf numFmtId="0" fontId="41" fillId="0" borderId="26" xfId="2" applyFont="1" applyBorder="1" applyAlignment="1">
      <alignment horizontal="center" vertical="center" wrapText="1"/>
    </xf>
    <xf numFmtId="0" fontId="41" fillId="0" borderId="26" xfId="2" applyFont="1" applyBorder="1" applyAlignment="1">
      <alignment vertical="center" wrapText="1"/>
    </xf>
    <xf numFmtId="0" fontId="14" fillId="0" borderId="26" xfId="0" applyFont="1" applyBorder="1" applyAlignment="1">
      <alignment vertical="center" wrapText="1"/>
    </xf>
    <xf numFmtId="0" fontId="33" fillId="0" borderId="12" xfId="3" applyFont="1" applyBorder="1" applyAlignment="1">
      <alignment horizontal="center" vertical="center" wrapText="1"/>
    </xf>
    <xf numFmtId="0" fontId="33" fillId="0" borderId="56" xfId="3" applyFont="1" applyBorder="1" applyAlignment="1">
      <alignment horizontal="center" vertical="center" wrapText="1"/>
    </xf>
    <xf numFmtId="0" fontId="33" fillId="0" borderId="57" xfId="3" applyFont="1" applyBorder="1" applyAlignment="1">
      <alignment horizontal="center" vertical="center" wrapText="1"/>
    </xf>
    <xf numFmtId="0" fontId="33" fillId="0" borderId="54" xfId="3" applyFont="1" applyBorder="1" applyAlignment="1">
      <alignment horizontal="center" vertical="center" wrapText="1"/>
    </xf>
    <xf numFmtId="0" fontId="33" fillId="0" borderId="42" xfId="3" applyFont="1" applyBorder="1" applyAlignment="1">
      <alignment horizontal="center" vertical="center" wrapText="1"/>
    </xf>
    <xf numFmtId="0" fontId="33" fillId="0" borderId="45" xfId="3" applyFont="1" applyBorder="1" applyAlignment="1">
      <alignment horizontal="center" vertical="center" wrapText="1"/>
    </xf>
    <xf numFmtId="0" fontId="14" fillId="5" borderId="63" xfId="3" applyFont="1" applyFill="1" applyBorder="1" applyAlignment="1">
      <alignment horizontal="center" vertical="center" wrapText="1"/>
    </xf>
    <xf numFmtId="0" fontId="13" fillId="10" borderId="1" xfId="0" applyFont="1" applyFill="1" applyBorder="1" applyAlignment="1">
      <alignment vertical="center"/>
    </xf>
    <xf numFmtId="0" fontId="13" fillId="0" borderId="26" xfId="0" applyFont="1" applyBorder="1" applyAlignment="1">
      <alignment vertical="center"/>
    </xf>
    <xf numFmtId="0" fontId="44" fillId="5" borderId="13" xfId="19" applyFont="1" applyFill="1" applyBorder="1" applyAlignment="1">
      <alignment horizontal="center" vertical="center" wrapText="1"/>
    </xf>
    <xf numFmtId="0" fontId="5" fillId="0" borderId="47" xfId="19" applyBorder="1" applyAlignment="1">
      <alignment horizontal="right" vertical="center"/>
    </xf>
    <xf numFmtId="0" fontId="13" fillId="5" borderId="26" xfId="2" applyFont="1" applyFill="1" applyBorder="1" applyAlignment="1">
      <alignment vertical="center" wrapText="1"/>
    </xf>
    <xf numFmtId="0" fontId="13" fillId="0" borderId="26" xfId="2" applyFont="1" applyBorder="1" applyAlignment="1">
      <alignment horizontal="center" wrapText="1"/>
    </xf>
    <xf numFmtId="0" fontId="13" fillId="5" borderId="26" xfId="0" applyFont="1" applyFill="1" applyBorder="1" applyAlignment="1">
      <alignment vertical="center"/>
    </xf>
    <xf numFmtId="0" fontId="13" fillId="0" borderId="26" xfId="2" applyFont="1" applyBorder="1" applyAlignment="1">
      <alignment vertical="center" wrapText="1"/>
    </xf>
    <xf numFmtId="0" fontId="13" fillId="0" borderId="16" xfId="0" applyFont="1" applyBorder="1" applyAlignment="1">
      <alignment vertical="center"/>
    </xf>
    <xf numFmtId="0" fontId="44" fillId="3" borderId="12" xfId="19" applyFont="1" applyFill="1" applyBorder="1" applyAlignment="1">
      <alignment horizontal="center" vertical="center" wrapText="1"/>
    </xf>
    <xf numFmtId="0" fontId="14" fillId="5" borderId="28" xfId="3" applyFont="1" applyFill="1" applyBorder="1" applyAlignment="1">
      <alignment horizontal="center" vertical="center" wrapText="1"/>
    </xf>
    <xf numFmtId="0" fontId="9" fillId="0" borderId="34" xfId="3" applyFont="1" applyBorder="1" applyAlignment="1">
      <alignment horizontal="center" vertical="center" wrapText="1"/>
    </xf>
    <xf numFmtId="0" fontId="9" fillId="0" borderId="35" xfId="3" applyFont="1" applyBorder="1" applyAlignment="1">
      <alignment horizontal="center" vertical="center" wrapText="1"/>
    </xf>
    <xf numFmtId="0" fontId="9" fillId="0" borderId="36" xfId="3" applyFont="1" applyBorder="1" applyAlignment="1">
      <alignment horizontal="center" vertical="center" wrapText="1"/>
    </xf>
    <xf numFmtId="0" fontId="9" fillId="5" borderId="28" xfId="3" applyFont="1" applyFill="1" applyBorder="1" applyAlignment="1">
      <alignment horizontal="center" vertical="center" wrapText="1"/>
    </xf>
    <xf numFmtId="0" fontId="15" fillId="0" borderId="8" xfId="3" applyFont="1" applyBorder="1" applyAlignment="1">
      <alignment horizontal="center" vertical="center"/>
    </xf>
    <xf numFmtId="0" fontId="15" fillId="0" borderId="19" xfId="3" applyFont="1" applyBorder="1" applyAlignment="1">
      <alignment horizontal="center" vertical="center" wrapText="1"/>
    </xf>
    <xf numFmtId="0" fontId="45" fillId="0" borderId="26" xfId="3" applyFont="1" applyBorder="1" applyAlignment="1">
      <alignment horizontal="center" vertical="center"/>
    </xf>
    <xf numFmtId="0" fontId="45" fillId="0" borderId="19" xfId="3" applyFont="1" applyBorder="1" applyAlignment="1">
      <alignment horizontal="center" vertical="center" wrapText="1"/>
    </xf>
    <xf numFmtId="0" fontId="15" fillId="0" borderId="7" xfId="3" applyFont="1" applyBorder="1" applyAlignment="1">
      <alignment horizontal="center" vertical="center"/>
    </xf>
    <xf numFmtId="0" fontId="15" fillId="0" borderId="11" xfId="3" applyFont="1" applyBorder="1" applyAlignment="1">
      <alignment horizontal="center" vertical="center"/>
    </xf>
    <xf numFmtId="0" fontId="15" fillId="0" borderId="6" xfId="3" applyFont="1" applyBorder="1" applyAlignment="1">
      <alignment horizontal="center" vertical="center"/>
    </xf>
    <xf numFmtId="0" fontId="13" fillId="0" borderId="26" xfId="0" applyFont="1" applyBorder="1" applyAlignment="1">
      <alignment horizontal="left" vertical="center" wrapText="1"/>
    </xf>
    <xf numFmtId="0" fontId="42" fillId="5" borderId="26" xfId="2" applyFont="1" applyFill="1" applyBorder="1" applyAlignment="1">
      <alignment vertical="center" wrapText="1"/>
    </xf>
    <xf numFmtId="0" fontId="42" fillId="5" borderId="26" xfId="0" applyFont="1" applyFill="1" applyBorder="1" applyAlignment="1">
      <alignment vertical="center"/>
    </xf>
    <xf numFmtId="0" fontId="14" fillId="0" borderId="26" xfId="0" applyFont="1" applyBorder="1" applyAlignment="1">
      <alignment horizontal="center" vertical="center"/>
    </xf>
    <xf numFmtId="0" fontId="14" fillId="0" borderId="26" xfId="2" applyFont="1" applyBorder="1" applyAlignment="1">
      <alignment horizontal="center" wrapText="1"/>
    </xf>
    <xf numFmtId="0" fontId="15" fillId="0" borderId="26" xfId="3" applyFont="1" applyBorder="1" applyAlignment="1">
      <alignment vertical="center"/>
    </xf>
    <xf numFmtId="0" fontId="13" fillId="5" borderId="26" xfId="2" applyFont="1" applyFill="1" applyBorder="1" applyAlignment="1">
      <alignment horizontal="center" vertical="center" wrapText="1"/>
    </xf>
    <xf numFmtId="0" fontId="13" fillId="0" borderId="8" xfId="0" applyFont="1" applyBorder="1" applyAlignment="1">
      <alignment horizontal="center" vertical="center"/>
    </xf>
    <xf numFmtId="0" fontId="13" fillId="0" borderId="1" xfId="0" applyFont="1" applyBorder="1" applyAlignment="1">
      <alignment horizontal="center" vertical="center"/>
    </xf>
    <xf numFmtId="0" fontId="13" fillId="10" borderId="0" xfId="0" applyFont="1" applyFill="1" applyAlignment="1">
      <alignment horizontal="center" vertical="center"/>
    </xf>
    <xf numFmtId="0" fontId="14" fillId="0" borderId="1" xfId="0" applyFont="1" applyBorder="1" applyAlignment="1">
      <alignment vertical="center" wrapText="1"/>
    </xf>
    <xf numFmtId="0" fontId="33" fillId="0" borderId="41" xfId="3" applyFont="1" applyBorder="1" applyAlignment="1">
      <alignment horizontal="center" vertical="center" wrapText="1"/>
    </xf>
    <xf numFmtId="0" fontId="33" fillId="0" borderId="65" xfId="3" applyFont="1" applyBorder="1" applyAlignment="1">
      <alignment horizontal="center" vertical="center" wrapText="1"/>
    </xf>
    <xf numFmtId="43" fontId="33" fillId="5" borderId="22" xfId="18" applyFont="1" applyFill="1" applyBorder="1" applyAlignment="1">
      <alignment horizontal="center"/>
    </xf>
    <xf numFmtId="43" fontId="33" fillId="9" borderId="22" xfId="18" applyFont="1" applyFill="1" applyBorder="1" applyAlignment="1">
      <alignment horizontal="center" vertical="center"/>
    </xf>
    <xf numFmtId="0" fontId="33" fillId="0" borderId="51" xfId="3" applyFont="1" applyBorder="1" applyAlignment="1">
      <alignment horizontal="center" vertical="center" wrapText="1"/>
    </xf>
    <xf numFmtId="0" fontId="33" fillId="0" borderId="66" xfId="3" applyFont="1" applyBorder="1" applyAlignment="1">
      <alignment horizontal="center" vertical="center" wrapText="1"/>
    </xf>
    <xf numFmtId="0" fontId="33" fillId="0" borderId="67" xfId="3" applyFont="1" applyBorder="1" applyAlignment="1">
      <alignment horizontal="center" vertical="center" wrapText="1"/>
    </xf>
    <xf numFmtId="0" fontId="15" fillId="0" borderId="14" xfId="3" applyFont="1" applyBorder="1" applyAlignment="1">
      <alignment vertical="center"/>
    </xf>
    <xf numFmtId="0" fontId="15" fillId="10" borderId="12" xfId="3" applyFont="1" applyFill="1" applyBorder="1" applyAlignment="1">
      <alignment vertical="center"/>
    </xf>
    <xf numFmtId="0" fontId="27" fillId="0" borderId="38" xfId="3" applyFont="1" applyBorder="1" applyAlignment="1">
      <alignment horizontal="left" vertical="center" wrapText="1"/>
    </xf>
    <xf numFmtId="0" fontId="27" fillId="0" borderId="43" xfId="3" applyFont="1" applyBorder="1" applyAlignment="1">
      <alignment horizontal="left" vertical="center" wrapText="1"/>
    </xf>
    <xf numFmtId="0" fontId="27" fillId="0" borderId="52" xfId="3" applyFont="1" applyBorder="1" applyAlignment="1">
      <alignment horizontal="left" vertical="center" wrapText="1"/>
    </xf>
    <xf numFmtId="1" fontId="21" fillId="0" borderId="26" xfId="3" applyNumberFormat="1" applyFont="1" applyBorder="1" applyAlignment="1">
      <alignment horizontal="center" vertical="center"/>
    </xf>
    <xf numFmtId="1" fontId="22" fillId="0" borderId="26" xfId="3" applyNumberFormat="1" applyFont="1" applyBorder="1" applyAlignment="1">
      <alignment horizontal="center" vertical="center"/>
    </xf>
    <xf numFmtId="1" fontId="21" fillId="0" borderId="8" xfId="3" applyNumberFormat="1" applyFont="1" applyBorder="1" applyAlignment="1">
      <alignment horizontal="center" vertical="center"/>
    </xf>
    <xf numFmtId="173" fontId="15" fillId="0" borderId="1" xfId="3" applyNumberFormat="1" applyFont="1" applyAlignment="1">
      <alignment vertical="center"/>
    </xf>
    <xf numFmtId="169" fontId="15" fillId="0" borderId="33" xfId="5" applyNumberFormat="1" applyFont="1" applyBorder="1" applyAlignment="1">
      <alignment horizontal="center" vertical="center"/>
    </xf>
    <xf numFmtId="169" fontId="15" fillId="0" borderId="60" xfId="5" applyNumberFormat="1" applyFont="1" applyBorder="1" applyAlignment="1">
      <alignment horizontal="center" vertical="center"/>
    </xf>
    <xf numFmtId="0" fontId="9" fillId="5" borderId="26" xfId="3" applyFont="1" applyFill="1" applyBorder="1" applyAlignment="1">
      <alignment vertical="center"/>
    </xf>
    <xf numFmtId="0" fontId="24" fillId="0" borderId="21" xfId="12" quotePrefix="1" applyNumberFormat="1" applyBorder="1" applyAlignment="1">
      <alignment horizontal="center" vertical="center" wrapText="1"/>
    </xf>
    <xf numFmtId="0" fontId="24" fillId="0" borderId="22" xfId="12" quotePrefix="1" applyNumberFormat="1" applyBorder="1" applyAlignment="1">
      <alignment horizontal="left" vertical="center" wrapText="1"/>
    </xf>
    <xf numFmtId="0" fontId="24" fillId="0" borderId="22" xfId="12" quotePrefix="1" applyNumberFormat="1" applyBorder="1" applyAlignment="1">
      <alignment horizontal="center" vertical="center" wrapText="1"/>
    </xf>
    <xf numFmtId="37" fontId="24" fillId="0" borderId="22" xfId="11" applyNumberFormat="1" applyBorder="1" applyAlignment="1">
      <alignment horizontal="center" vertical="center"/>
    </xf>
    <xf numFmtId="0" fontId="0" fillId="0" borderId="21" xfId="0" applyBorder="1" applyAlignment="1">
      <alignment horizontal="center" vertical="center"/>
    </xf>
    <xf numFmtId="0" fontId="5" fillId="0" borderId="25" xfId="19" applyBorder="1" applyAlignment="1">
      <alignment vertical="center"/>
    </xf>
    <xf numFmtId="0" fontId="0" fillId="0" borderId="22" xfId="0" applyBorder="1" applyAlignment="1">
      <alignment vertical="center"/>
    </xf>
    <xf numFmtId="0" fontId="5" fillId="0" borderId="22" xfId="19" applyBorder="1" applyAlignment="1">
      <alignment vertical="center"/>
    </xf>
    <xf numFmtId="175" fontId="15" fillId="0" borderId="1" xfId="22" applyNumberFormat="1" applyFont="1" applyBorder="1" applyAlignment="1">
      <alignment vertical="center"/>
    </xf>
    <xf numFmtId="175" fontId="15" fillId="0" borderId="1" xfId="3" applyNumberFormat="1" applyFont="1" applyAlignment="1">
      <alignment vertical="center"/>
    </xf>
    <xf numFmtId="175" fontId="15" fillId="0" borderId="1" xfId="22" applyNumberFormat="1" applyFont="1" applyBorder="1" applyAlignment="1">
      <alignment horizontal="center" vertical="center" wrapText="1"/>
    </xf>
    <xf numFmtId="173" fontId="21" fillId="4" borderId="11" xfId="3" applyNumberFormat="1" applyFont="1" applyFill="1" applyBorder="1" applyAlignment="1">
      <alignment horizontal="center" vertical="center"/>
    </xf>
    <xf numFmtId="2" fontId="21" fillId="4" borderId="11" xfId="3" applyNumberFormat="1" applyFont="1" applyFill="1" applyBorder="1" applyAlignment="1">
      <alignment horizontal="center" vertical="center"/>
    </xf>
    <xf numFmtId="0" fontId="41" fillId="5" borderId="26" xfId="2" applyFont="1" applyFill="1" applyBorder="1" applyAlignment="1">
      <alignment horizontal="center" vertical="center" wrapText="1"/>
    </xf>
    <xf numFmtId="0" fontId="15" fillId="0" borderId="5" xfId="3" applyFont="1" applyBorder="1" applyAlignment="1">
      <alignment horizontal="center" vertical="center"/>
    </xf>
    <xf numFmtId="0" fontId="15" fillId="0" borderId="26" xfId="3" applyFont="1" applyBorder="1" applyAlignment="1">
      <alignment vertical="center" wrapText="1"/>
    </xf>
    <xf numFmtId="0" fontId="9" fillId="5" borderId="29" xfId="3" applyFont="1" applyFill="1" applyBorder="1" applyAlignment="1">
      <alignment horizontal="left" vertical="center"/>
    </xf>
    <xf numFmtId="0" fontId="9" fillId="5" borderId="29" xfId="3" applyFont="1" applyFill="1" applyBorder="1" applyAlignment="1">
      <alignment horizontal="left" vertical="center" wrapText="1"/>
    </xf>
    <xf numFmtId="0" fontId="9" fillId="5" borderId="27" xfId="3" applyFont="1" applyFill="1" applyBorder="1" applyAlignment="1">
      <alignment horizontal="left" vertical="center"/>
    </xf>
    <xf numFmtId="0" fontId="9" fillId="5" borderId="27" xfId="3" applyFont="1" applyFill="1" applyBorder="1" applyAlignment="1">
      <alignment horizontal="left" vertical="center" wrapText="1"/>
    </xf>
    <xf numFmtId="0" fontId="9" fillId="5" borderId="28" xfId="3" applyFont="1" applyFill="1" applyBorder="1" applyAlignment="1">
      <alignment horizontal="left" vertical="center"/>
    </xf>
    <xf numFmtId="0" fontId="9" fillId="5" borderId="28" xfId="3" applyFont="1" applyFill="1" applyBorder="1" applyAlignment="1">
      <alignment horizontal="left" vertical="center" wrapText="1"/>
    </xf>
    <xf numFmtId="0" fontId="21" fillId="0" borderId="26" xfId="3" applyFont="1" applyBorder="1" applyAlignment="1">
      <alignment horizontal="center" vertical="center" wrapText="1"/>
    </xf>
    <xf numFmtId="176" fontId="15" fillId="0" borderId="24" xfId="5" applyNumberFormat="1" applyFont="1" applyBorder="1" applyAlignment="1">
      <alignment vertical="center"/>
    </xf>
    <xf numFmtId="175" fontId="0" fillId="0" borderId="22" xfId="22" applyNumberFormat="1" applyFont="1" applyBorder="1" applyAlignment="1">
      <alignment horizontal="center" vertical="center"/>
    </xf>
    <xf numFmtId="9" fontId="15" fillId="0" borderId="10" xfId="1" applyFont="1" applyBorder="1" applyAlignment="1">
      <alignment horizontal="center" vertical="center"/>
    </xf>
    <xf numFmtId="9" fontId="15" fillId="0" borderId="24" xfId="1" applyFont="1" applyBorder="1" applyAlignment="1">
      <alignment horizontal="center" vertical="center"/>
    </xf>
    <xf numFmtId="175" fontId="15" fillId="0" borderId="22" xfId="22" applyNumberFormat="1" applyFont="1" applyBorder="1" applyAlignment="1">
      <alignment vertical="center"/>
    </xf>
    <xf numFmtId="175" fontId="15" fillId="0" borderId="13" xfId="22" applyNumberFormat="1" applyFont="1" applyBorder="1" applyAlignment="1">
      <alignment vertical="center"/>
    </xf>
    <xf numFmtId="9" fontId="15" fillId="0" borderId="14" xfId="1" applyFont="1" applyBorder="1" applyAlignment="1">
      <alignment horizontal="center" vertical="center"/>
    </xf>
    <xf numFmtId="0" fontId="9" fillId="0" borderId="1" xfId="3" applyFont="1" applyAlignment="1">
      <alignment horizontal="center" vertical="center" wrapText="1"/>
    </xf>
    <xf numFmtId="168" fontId="15" fillId="0" borderId="48" xfId="5" applyFont="1" applyBorder="1" applyAlignment="1">
      <alignment vertical="center"/>
    </xf>
    <xf numFmtId="175" fontId="49" fillId="0" borderId="22" xfId="22" applyNumberFormat="1" applyFont="1" applyFill="1" applyBorder="1" applyAlignment="1">
      <alignment horizontal="center" vertical="center"/>
    </xf>
    <xf numFmtId="175" fontId="13" fillId="0" borderId="22" xfId="22" applyNumberFormat="1" applyFont="1" applyFill="1" applyBorder="1" applyAlignment="1">
      <alignment vertical="center"/>
    </xf>
    <xf numFmtId="0" fontId="15" fillId="0" borderId="5" xfId="3" applyFont="1" applyBorder="1" applyAlignment="1">
      <alignment horizontal="left" vertical="center"/>
    </xf>
    <xf numFmtId="0" fontId="50" fillId="0" borderId="22" xfId="19" applyFont="1" applyBorder="1" applyAlignment="1">
      <alignment horizontal="justify" vertical="center" wrapText="1"/>
    </xf>
    <xf numFmtId="175" fontId="3" fillId="0" borderId="22" xfId="22" applyNumberFormat="1" applyFont="1" applyBorder="1" applyAlignment="1">
      <alignment vertical="center"/>
    </xf>
    <xf numFmtId="176" fontId="15" fillId="0" borderId="48" xfId="5" applyNumberFormat="1" applyFont="1" applyBorder="1" applyAlignment="1">
      <alignment vertical="center"/>
    </xf>
    <xf numFmtId="0" fontId="13" fillId="0" borderId="1" xfId="2" applyFont="1" applyAlignment="1">
      <alignment horizontal="center" vertical="center" wrapText="1"/>
    </xf>
    <xf numFmtId="175" fontId="0" fillId="0" borderId="22" xfId="22" applyNumberFormat="1" applyFont="1" applyFill="1" applyBorder="1" applyAlignment="1">
      <alignment horizontal="center" vertical="center"/>
    </xf>
    <xf numFmtId="175" fontId="15" fillId="0" borderId="22" xfId="22" applyNumberFormat="1" applyFont="1" applyFill="1" applyBorder="1" applyAlignment="1">
      <alignment vertical="center"/>
    </xf>
    <xf numFmtId="175" fontId="15" fillId="0" borderId="13" xfId="22" applyNumberFormat="1" applyFont="1" applyFill="1" applyBorder="1" applyAlignment="1">
      <alignment vertical="center"/>
    </xf>
    <xf numFmtId="174" fontId="40" fillId="0" borderId="22" xfId="21" applyNumberFormat="1" applyFont="1" applyFill="1" applyBorder="1" applyAlignment="1">
      <alignment horizontal="center" vertical="center"/>
    </xf>
    <xf numFmtId="174" fontId="40" fillId="0" borderId="13" xfId="21" applyNumberFormat="1" applyFont="1" applyFill="1" applyBorder="1" applyAlignment="1">
      <alignment horizontal="center" vertical="center"/>
    </xf>
    <xf numFmtId="0" fontId="5" fillId="0" borderId="1" xfId="19" applyAlignment="1">
      <alignment horizontal="right" wrapText="1"/>
    </xf>
    <xf numFmtId="0" fontId="15" fillId="0" borderId="0" xfId="0" applyFont="1" applyAlignment="1">
      <alignment horizontal="left" vertical="center"/>
    </xf>
    <xf numFmtId="0" fontId="52" fillId="0" borderId="50" xfId="0" applyFont="1" applyBorder="1" applyAlignment="1">
      <alignment horizontal="left" vertical="center" wrapText="1"/>
    </xf>
    <xf numFmtId="0" fontId="45" fillId="0" borderId="0" xfId="0" applyFont="1" applyAlignment="1">
      <alignment horizontal="left" vertical="center"/>
    </xf>
    <xf numFmtId="0" fontId="45" fillId="0" borderId="47" xfId="0" applyFont="1" applyBorder="1" applyAlignment="1">
      <alignment horizontal="left" vertical="center" wrapText="1"/>
    </xf>
    <xf numFmtId="0" fontId="54" fillId="0" borderId="22" xfId="0" applyFont="1" applyBorder="1" applyAlignment="1">
      <alignment horizontal="left" vertical="center"/>
    </xf>
    <xf numFmtId="0" fontId="55" fillId="0" borderId="22" xfId="0" applyFont="1" applyBorder="1" applyAlignment="1">
      <alignment vertical="center" wrapText="1"/>
    </xf>
    <xf numFmtId="0" fontId="55" fillId="0" borderId="50" xfId="0" applyFont="1" applyBorder="1" applyAlignment="1">
      <alignment horizontal="left" vertical="center" wrapText="1"/>
    </xf>
    <xf numFmtId="0" fontId="55" fillId="0" borderId="47" xfId="0" applyFont="1" applyBorder="1" applyAlignment="1">
      <alignment vertical="center" wrapText="1"/>
    </xf>
    <xf numFmtId="0" fontId="54" fillId="13" borderId="22" xfId="0" applyFont="1" applyFill="1" applyBorder="1" applyAlignment="1">
      <alignment horizontal="left" vertical="center"/>
    </xf>
    <xf numFmtId="0" fontId="55" fillId="13" borderId="47" xfId="0" applyFont="1" applyFill="1" applyBorder="1" applyAlignment="1">
      <alignment vertical="center" wrapText="1"/>
    </xf>
    <xf numFmtId="0" fontId="55" fillId="0" borderId="47" xfId="0" applyFont="1" applyBorder="1" applyAlignment="1">
      <alignment horizontal="left" vertical="center" wrapText="1"/>
    </xf>
    <xf numFmtId="0" fontId="55" fillId="13" borderId="47" xfId="0" applyFont="1" applyFill="1" applyBorder="1" applyAlignment="1">
      <alignment horizontal="left" vertical="center" wrapText="1"/>
    </xf>
    <xf numFmtId="0" fontId="52" fillId="0" borderId="47" xfId="0" applyFont="1" applyBorder="1" applyAlignment="1">
      <alignment horizontal="left" vertical="center" wrapText="1"/>
    </xf>
    <xf numFmtId="0" fontId="54" fillId="0" borderId="22" xfId="0" applyFont="1" applyBorder="1" applyAlignment="1">
      <alignment horizontal="left" vertical="center" wrapText="1"/>
    </xf>
    <xf numFmtId="0" fontId="55" fillId="0" borderId="22" xfId="0" applyFont="1" applyBorder="1" applyAlignment="1">
      <alignment horizontal="left" vertical="center" wrapText="1"/>
    </xf>
    <xf numFmtId="0" fontId="52" fillId="0" borderId="22" xfId="0" applyFont="1" applyBorder="1" applyAlignment="1">
      <alignment horizontal="left" vertical="center" wrapText="1"/>
    </xf>
    <xf numFmtId="0" fontId="55" fillId="4" borderId="25" xfId="0" applyFont="1" applyFill="1" applyBorder="1" applyAlignment="1">
      <alignment horizontal="left" vertical="center" wrapText="1"/>
    </xf>
    <xf numFmtId="0" fontId="55" fillId="4" borderId="22" xfId="0" applyFont="1" applyFill="1" applyBorder="1" applyAlignment="1">
      <alignment horizontal="left" vertical="center" wrapText="1"/>
    </xf>
    <xf numFmtId="0" fontId="15" fillId="0" borderId="1" xfId="0" applyFont="1" applyBorder="1"/>
    <xf numFmtId="0" fontId="0" fillId="0" borderId="1" xfId="0" applyBorder="1"/>
    <xf numFmtId="0" fontId="55" fillId="0" borderId="66" xfId="0" applyFont="1" applyBorder="1" applyAlignment="1">
      <alignment horizontal="left" vertical="center" wrapText="1"/>
    </xf>
    <xf numFmtId="0" fontId="54" fillId="0" borderId="22" xfId="0" quotePrefix="1" applyFont="1" applyBorder="1" applyAlignment="1">
      <alignment horizontal="left" vertical="center" wrapText="1"/>
    </xf>
    <xf numFmtId="0" fontId="54" fillId="0" borderId="52" xfId="0" applyFont="1" applyBorder="1" applyAlignment="1">
      <alignment horizontal="left" vertical="center"/>
    </xf>
    <xf numFmtId="0" fontId="9" fillId="13" borderId="22" xfId="0" applyFont="1" applyFill="1" applyBorder="1" applyAlignment="1">
      <alignment horizontal="left" vertical="center"/>
    </xf>
    <xf numFmtId="0" fontId="9" fillId="13" borderId="22" xfId="0" applyFont="1" applyFill="1" applyBorder="1" applyAlignment="1">
      <alignment horizontal="center" vertical="center"/>
    </xf>
    <xf numFmtId="0" fontId="54" fillId="13" borderId="22" xfId="0" applyFont="1" applyFill="1" applyBorder="1" applyAlignment="1">
      <alignment horizontal="center" vertical="center"/>
    </xf>
    <xf numFmtId="14" fontId="15" fillId="0" borderId="23" xfId="0" applyNumberFormat="1" applyFont="1" applyBorder="1" applyAlignment="1">
      <alignment horizontal="justify" vertical="center" wrapText="1"/>
    </xf>
    <xf numFmtId="43" fontId="21" fillId="0" borderId="26" xfId="18" applyFont="1" applyFill="1" applyBorder="1" applyAlignment="1">
      <alignment horizontal="center" vertical="center"/>
    </xf>
    <xf numFmtId="0" fontId="15" fillId="0" borderId="1" xfId="3" applyFont="1" applyAlignment="1">
      <alignment vertical="center" wrapText="1"/>
    </xf>
    <xf numFmtId="9" fontId="33" fillId="5" borderId="22" xfId="18" applyNumberFormat="1" applyFont="1" applyFill="1" applyBorder="1" applyAlignment="1">
      <alignment horizontal="center"/>
    </xf>
    <xf numFmtId="0" fontId="15" fillId="0" borderId="1" xfId="23" applyFont="1" applyAlignment="1">
      <alignment vertical="center"/>
    </xf>
    <xf numFmtId="0" fontId="21" fillId="0" borderId="8" xfId="23" applyFont="1" applyBorder="1" applyAlignment="1">
      <alignment horizontal="center" vertical="center"/>
    </xf>
    <xf numFmtId="0" fontId="33" fillId="5" borderId="5" xfId="23" applyFont="1" applyFill="1" applyBorder="1" applyAlignment="1">
      <alignment horizontal="center" vertical="center" wrapText="1"/>
    </xf>
    <xf numFmtId="0" fontId="33" fillId="5" borderId="26" xfId="23" applyFont="1" applyFill="1" applyBorder="1" applyAlignment="1">
      <alignment horizontal="center" vertical="center" wrapText="1"/>
    </xf>
    <xf numFmtId="0" fontId="21" fillId="0" borderId="28" xfId="23" applyFont="1" applyBorder="1" applyAlignment="1">
      <alignment horizontal="center" vertical="center"/>
    </xf>
    <xf numFmtId="0" fontId="33" fillId="5" borderId="28" xfId="23" applyFont="1" applyFill="1" applyBorder="1" applyAlignment="1">
      <alignment horizontal="center" vertical="center" wrapText="1"/>
    </xf>
    <xf numFmtId="0" fontId="17" fillId="0" borderId="1" xfId="23" applyFont="1" applyAlignment="1">
      <alignment horizontal="center" vertical="center"/>
    </xf>
    <xf numFmtId="0" fontId="9" fillId="0" borderId="1" xfId="23" applyFont="1" applyAlignment="1">
      <alignment horizontal="center" vertical="center" wrapText="1"/>
    </xf>
    <xf numFmtId="0" fontId="15" fillId="0" borderId="1" xfId="23" applyFont="1" applyAlignment="1">
      <alignment horizontal="center" vertical="center"/>
    </xf>
    <xf numFmtId="43" fontId="22" fillId="0" borderId="26" xfId="23" applyNumberFormat="1" applyFont="1" applyBorder="1" applyAlignment="1">
      <alignment horizontal="left" vertical="center"/>
    </xf>
    <xf numFmtId="0" fontId="9" fillId="5" borderId="28" xfId="23" applyFont="1" applyFill="1" applyBorder="1" applyAlignment="1">
      <alignment vertical="center" wrapText="1"/>
    </xf>
    <xf numFmtId="0" fontId="15" fillId="0" borderId="7" xfId="23" applyFont="1" applyBorder="1" applyAlignment="1">
      <alignment vertical="center" wrapText="1"/>
    </xf>
    <xf numFmtId="177" fontId="15" fillId="0" borderId="51" xfId="18" applyNumberFormat="1" applyFont="1" applyBorder="1" applyAlignment="1">
      <alignment horizontal="center" vertical="center" wrapText="1"/>
    </xf>
    <xf numFmtId="177" fontId="15" fillId="0" borderId="50" xfId="18" applyNumberFormat="1" applyFont="1" applyBorder="1" applyAlignment="1">
      <alignment horizontal="center" vertical="center" wrapText="1"/>
    </xf>
    <xf numFmtId="177" fontId="9" fillId="0" borderId="72" xfId="18" applyNumberFormat="1" applyFont="1" applyBorder="1" applyAlignment="1">
      <alignment horizontal="center" vertical="center" wrapText="1"/>
    </xf>
    <xf numFmtId="0" fontId="15" fillId="0" borderId="29" xfId="23" applyFont="1" applyBorder="1" applyAlignment="1">
      <alignment horizontal="center" vertical="center" wrapText="1"/>
    </xf>
    <xf numFmtId="0" fontId="9" fillId="0" borderId="34" xfId="23" applyFont="1" applyBorder="1" applyAlignment="1">
      <alignment horizontal="center" vertical="center" wrapText="1"/>
    </xf>
    <xf numFmtId="0" fontId="9" fillId="0" borderId="35" xfId="23" applyFont="1" applyBorder="1" applyAlignment="1">
      <alignment horizontal="center" vertical="center" wrapText="1"/>
    </xf>
    <xf numFmtId="0" fontId="9" fillId="0" borderId="36" xfId="23" applyFont="1" applyBorder="1" applyAlignment="1">
      <alignment horizontal="center" vertical="center" wrapText="1"/>
    </xf>
    <xf numFmtId="0" fontId="9" fillId="5" borderId="28" xfId="23" applyFont="1" applyFill="1" applyBorder="1" applyAlignment="1">
      <alignment horizontal="center" vertical="center" wrapText="1"/>
    </xf>
    <xf numFmtId="177" fontId="15" fillId="0" borderId="51" xfId="18" applyNumberFormat="1" applyFont="1" applyFill="1" applyBorder="1" applyAlignment="1">
      <alignment horizontal="center" vertical="center" wrapText="1"/>
    </xf>
    <xf numFmtId="177" fontId="15" fillId="0" borderId="29" xfId="23" applyNumberFormat="1" applyFont="1" applyBorder="1" applyAlignment="1">
      <alignment horizontal="center" vertical="center" wrapText="1"/>
    </xf>
    <xf numFmtId="37" fontId="24" fillId="0" borderId="24" xfId="11" applyNumberFormat="1" applyBorder="1" applyAlignment="1">
      <alignment horizontal="center" vertical="center"/>
    </xf>
    <xf numFmtId="177" fontId="15" fillId="4" borderId="50" xfId="18" applyNumberFormat="1" applyFont="1" applyFill="1" applyBorder="1" applyAlignment="1">
      <alignment horizontal="center" vertical="center" wrapText="1"/>
    </xf>
    <xf numFmtId="0" fontId="33" fillId="0" borderId="34" xfId="3" applyFont="1" applyBorder="1" applyAlignment="1">
      <alignment horizontal="center" vertical="center" wrapText="1"/>
    </xf>
    <xf numFmtId="43" fontId="27" fillId="0" borderId="56" xfId="18" applyFont="1" applyFill="1" applyBorder="1" applyAlignment="1">
      <alignment horizontal="center" vertical="center" wrapText="1"/>
    </xf>
    <xf numFmtId="0" fontId="33" fillId="0" borderId="32" xfId="3" applyFont="1" applyBorder="1" applyAlignment="1">
      <alignment horizontal="center" vertical="center" wrapText="1"/>
    </xf>
    <xf numFmtId="0" fontId="33" fillId="0" borderId="62" xfId="3" applyFont="1" applyBorder="1" applyAlignment="1">
      <alignment horizontal="center" vertical="center" wrapText="1"/>
    </xf>
    <xf numFmtId="0" fontId="33" fillId="0" borderId="73" xfId="3" applyFont="1" applyBorder="1" applyAlignment="1">
      <alignment horizontal="center" vertical="center" wrapText="1"/>
    </xf>
    <xf numFmtId="0" fontId="33" fillId="0" borderId="16" xfId="3" applyFont="1" applyBorder="1" applyAlignment="1">
      <alignment horizontal="center" vertical="center" wrapText="1"/>
    </xf>
    <xf numFmtId="0" fontId="33" fillId="0" borderId="1" xfId="3" applyFont="1" applyAlignment="1">
      <alignment horizontal="center" vertical="center" wrapText="1"/>
    </xf>
    <xf numFmtId="43" fontId="27" fillId="0" borderId="67" xfId="18" applyFont="1" applyFill="1" applyBorder="1" applyAlignment="1">
      <alignment horizontal="center" vertical="center" wrapText="1"/>
    </xf>
    <xf numFmtId="43" fontId="33" fillId="0" borderId="73" xfId="18" applyFont="1" applyFill="1" applyBorder="1" applyAlignment="1">
      <alignment horizontal="center" vertical="center" wrapText="1"/>
    </xf>
    <xf numFmtId="0" fontId="14" fillId="4" borderId="0" xfId="0" applyFont="1" applyFill="1" applyAlignment="1">
      <alignment vertical="center"/>
    </xf>
    <xf numFmtId="0" fontId="9" fillId="4" borderId="1" xfId="3" applyFont="1" applyFill="1" applyAlignment="1">
      <alignment horizontal="center" vertical="center" wrapText="1"/>
    </xf>
    <xf numFmtId="169" fontId="15" fillId="0" borderId="35" xfId="5" applyNumberFormat="1" applyFont="1" applyBorder="1" applyAlignment="1">
      <alignment horizontal="center" vertical="center"/>
    </xf>
    <xf numFmtId="169" fontId="15" fillId="0" borderId="36" xfId="5" applyNumberFormat="1" applyFont="1" applyBorder="1" applyAlignment="1">
      <alignment horizontal="center" vertical="center"/>
    </xf>
    <xf numFmtId="0" fontId="14" fillId="0" borderId="54" xfId="2" applyFont="1" applyBorder="1" applyAlignment="1">
      <alignment vertical="center" wrapText="1"/>
    </xf>
    <xf numFmtId="0" fontId="15" fillId="0" borderId="9" xfId="23" applyFont="1" applyBorder="1" applyAlignment="1">
      <alignment vertical="center" wrapText="1"/>
    </xf>
    <xf numFmtId="0" fontId="14" fillId="0" borderId="21" xfId="2" applyFont="1" applyBorder="1" applyAlignment="1">
      <alignment vertical="center" wrapText="1"/>
    </xf>
    <xf numFmtId="0" fontId="15" fillId="0" borderId="22" xfId="23" applyFont="1" applyBorder="1" applyAlignment="1">
      <alignment vertical="center" wrapText="1"/>
    </xf>
    <xf numFmtId="0" fontId="14" fillId="0" borderId="12" xfId="2" applyFont="1" applyBorder="1" applyAlignment="1">
      <alignment vertical="center" wrapText="1"/>
    </xf>
    <xf numFmtId="0" fontId="15" fillId="0" borderId="13" xfId="23" applyFont="1" applyBorder="1" applyAlignment="1">
      <alignment vertical="center" wrapText="1"/>
    </xf>
    <xf numFmtId="0" fontId="14" fillId="0" borderId="14" xfId="2" applyFont="1" applyBorder="1" applyAlignment="1">
      <alignment horizontal="center" vertical="center" wrapText="1"/>
    </xf>
    <xf numFmtId="169" fontId="15" fillId="0" borderId="34" xfId="5" applyNumberFormat="1" applyFont="1" applyBorder="1" applyAlignment="1">
      <alignment vertical="center"/>
    </xf>
    <xf numFmtId="169" fontId="15" fillId="0" borderId="35" xfId="5" applyNumberFormat="1" applyFont="1" applyBorder="1" applyAlignment="1">
      <alignment vertical="center"/>
    </xf>
    <xf numFmtId="169" fontId="15" fillId="0" borderId="36" xfId="5" applyNumberFormat="1" applyFont="1" applyBorder="1" applyAlignment="1">
      <alignment vertical="center"/>
    </xf>
    <xf numFmtId="0" fontId="14" fillId="0" borderId="26" xfId="0" applyFont="1" applyBorder="1" applyAlignment="1">
      <alignment horizontal="center" vertical="center" wrapText="1"/>
    </xf>
    <xf numFmtId="1" fontId="22" fillId="0" borderId="26" xfId="23" applyNumberFormat="1" applyFont="1" applyBorder="1" applyAlignment="1">
      <alignment horizontal="center" vertical="center"/>
    </xf>
    <xf numFmtId="9" fontId="15" fillId="0" borderId="10" xfId="1" applyFont="1" applyFill="1" applyBorder="1" applyAlignment="1">
      <alignment horizontal="center" vertical="center"/>
    </xf>
    <xf numFmtId="9" fontId="15" fillId="0" borderId="24" xfId="1" applyFont="1" applyFill="1" applyBorder="1" applyAlignment="1">
      <alignment horizontal="center" vertical="center"/>
    </xf>
    <xf numFmtId="9" fontId="15" fillId="0" borderId="14" xfId="1" applyFont="1" applyFill="1" applyBorder="1" applyAlignment="1">
      <alignment horizontal="center" vertical="center"/>
    </xf>
    <xf numFmtId="0" fontId="14" fillId="5" borderId="2" xfId="2" applyFont="1" applyFill="1" applyBorder="1" applyAlignment="1">
      <alignment vertical="center" wrapText="1"/>
    </xf>
    <xf numFmtId="177" fontId="15" fillId="0" borderId="50" xfId="18" applyNumberFormat="1" applyFont="1" applyFill="1" applyBorder="1" applyAlignment="1">
      <alignment horizontal="center" vertical="center" wrapText="1"/>
    </xf>
    <xf numFmtId="37" fontId="24" fillId="0" borderId="53" xfId="11" applyNumberFormat="1" applyBorder="1" applyAlignment="1">
      <alignment horizontal="right" vertical="center"/>
    </xf>
    <xf numFmtId="0" fontId="33" fillId="0" borderId="22" xfId="3" applyFont="1" applyBorder="1" applyAlignment="1">
      <alignment horizontal="center" vertical="center" wrapText="1"/>
    </xf>
    <xf numFmtId="0" fontId="33" fillId="0" borderId="25" xfId="3" applyFont="1" applyBorder="1" applyAlignment="1">
      <alignment horizontal="center" vertical="center" wrapText="1"/>
    </xf>
    <xf numFmtId="43" fontId="27" fillId="0" borderId="25" xfId="18" applyFont="1" applyFill="1" applyBorder="1" applyAlignment="1">
      <alignment horizontal="center" vertical="center" wrapText="1"/>
    </xf>
    <xf numFmtId="0" fontId="27" fillId="0" borderId="24" xfId="3" applyFont="1" applyBorder="1" applyAlignment="1">
      <alignment horizontal="left" vertical="center" wrapText="1"/>
    </xf>
    <xf numFmtId="43" fontId="27" fillId="0" borderId="24" xfId="18" applyFont="1" applyFill="1" applyBorder="1" applyAlignment="1">
      <alignment horizontal="center" vertical="center" wrapText="1"/>
    </xf>
    <xf numFmtId="43" fontId="33" fillId="0" borderId="61" xfId="18" applyFont="1" applyFill="1" applyBorder="1" applyAlignment="1">
      <alignment horizontal="center" vertical="center" wrapText="1"/>
    </xf>
    <xf numFmtId="43" fontId="33" fillId="0" borderId="13" xfId="18" applyFont="1" applyFill="1" applyBorder="1" applyAlignment="1">
      <alignment horizontal="center" vertical="center" wrapText="1"/>
    </xf>
    <xf numFmtId="43" fontId="33" fillId="0" borderId="57" xfId="18" applyFont="1" applyFill="1" applyBorder="1" applyAlignment="1">
      <alignment horizontal="center" vertical="center" wrapText="1"/>
    </xf>
    <xf numFmtId="0" fontId="27" fillId="0" borderId="40" xfId="3" applyFont="1" applyBorder="1" applyAlignment="1">
      <alignment horizontal="center" vertical="center" wrapText="1"/>
    </xf>
    <xf numFmtId="0" fontId="27" fillId="0" borderId="56" xfId="3" applyFont="1" applyBorder="1" applyAlignment="1">
      <alignment horizontal="center" vertical="center" wrapText="1"/>
    </xf>
    <xf numFmtId="0" fontId="27" fillId="0" borderId="42" xfId="3" applyFont="1" applyBorder="1" applyAlignment="1">
      <alignment horizontal="center" vertical="center" wrapText="1"/>
    </xf>
    <xf numFmtId="0" fontId="27" fillId="0" borderId="51" xfId="3" applyFont="1" applyBorder="1" applyAlignment="1">
      <alignment horizontal="center" vertical="center" wrapText="1"/>
    </xf>
    <xf numFmtId="0" fontId="27" fillId="0" borderId="67" xfId="3" applyFont="1" applyBorder="1" applyAlignment="1">
      <alignment horizontal="center" vertical="center" wrapText="1"/>
    </xf>
    <xf numFmtId="0" fontId="51" fillId="12" borderId="23" xfId="0" applyFont="1" applyFill="1" applyBorder="1" applyAlignment="1">
      <alignment horizontal="center" vertical="center"/>
    </xf>
    <xf numFmtId="0" fontId="51" fillId="12" borderId="25" xfId="0" applyFont="1" applyFill="1" applyBorder="1" applyAlignment="1">
      <alignment horizontal="center" vertical="center"/>
    </xf>
    <xf numFmtId="0" fontId="9" fillId="5" borderId="23" xfId="0" applyFont="1" applyFill="1" applyBorder="1" applyAlignment="1">
      <alignment horizontal="center" vertical="center" wrapText="1"/>
    </xf>
    <xf numFmtId="0" fontId="9" fillId="5" borderId="25" xfId="0" applyFont="1" applyFill="1" applyBorder="1" applyAlignment="1">
      <alignment horizontal="center" vertical="center" wrapText="1"/>
    </xf>
    <xf numFmtId="0" fontId="54" fillId="5" borderId="23" xfId="0" applyFont="1" applyFill="1" applyBorder="1" applyAlignment="1">
      <alignment horizontal="center" vertical="center" wrapText="1"/>
    </xf>
    <xf numFmtId="0" fontId="54" fillId="5" borderId="25" xfId="0" applyFont="1" applyFill="1" applyBorder="1" applyAlignment="1">
      <alignment horizontal="center" vertical="center" wrapText="1"/>
    </xf>
    <xf numFmtId="0" fontId="54" fillId="13" borderId="23" xfId="0" applyFont="1" applyFill="1" applyBorder="1" applyAlignment="1">
      <alignment horizontal="center" vertical="center"/>
    </xf>
    <xf numFmtId="0" fontId="54" fillId="13" borderId="25" xfId="0" applyFont="1" applyFill="1" applyBorder="1" applyAlignment="1">
      <alignment horizontal="center" vertical="center"/>
    </xf>
    <xf numFmtId="0" fontId="54" fillId="13" borderId="23" xfId="0" applyFont="1" applyFill="1" applyBorder="1" applyAlignment="1">
      <alignment horizontal="left" vertical="center"/>
    </xf>
    <xf numFmtId="0" fontId="54" fillId="13" borderId="25" xfId="0" applyFont="1" applyFill="1" applyBorder="1" applyAlignment="1">
      <alignment horizontal="left" vertical="center"/>
    </xf>
    <xf numFmtId="0" fontId="54" fillId="13" borderId="23" xfId="0" applyFont="1" applyFill="1" applyBorder="1" applyAlignment="1">
      <alignment horizontal="left" vertical="center" wrapText="1"/>
    </xf>
    <xf numFmtId="0" fontId="54" fillId="13" borderId="25" xfId="0" applyFont="1" applyFill="1" applyBorder="1" applyAlignment="1">
      <alignment horizontal="left" vertical="center" wrapText="1"/>
    </xf>
    <xf numFmtId="0" fontId="54" fillId="5" borderId="23" xfId="0" applyFont="1" applyFill="1" applyBorder="1" applyAlignment="1">
      <alignment horizontal="center" vertical="center"/>
    </xf>
    <xf numFmtId="0" fontId="54" fillId="5" borderId="25" xfId="0" applyFont="1" applyFill="1" applyBorder="1" applyAlignment="1">
      <alignment horizontal="center" vertical="center"/>
    </xf>
    <xf numFmtId="0" fontId="9" fillId="0" borderId="52" xfId="0" applyFont="1" applyBorder="1" applyAlignment="1">
      <alignment horizontal="center" vertical="center"/>
    </xf>
    <xf numFmtId="0" fontId="9" fillId="0" borderId="66" xfId="0" applyFont="1" applyBorder="1" applyAlignment="1">
      <alignment horizontal="center" vertical="center"/>
    </xf>
    <xf numFmtId="0" fontId="55" fillId="4" borderId="23" xfId="0" applyFont="1" applyFill="1" applyBorder="1" applyAlignment="1">
      <alignment horizontal="left" vertical="center" wrapText="1"/>
    </xf>
    <xf numFmtId="0" fontId="55" fillId="4" borderId="25" xfId="0" applyFont="1" applyFill="1" applyBorder="1" applyAlignment="1">
      <alignment horizontal="left" vertical="center" wrapText="1"/>
    </xf>
    <xf numFmtId="0" fontId="21" fillId="0" borderId="22" xfId="0" applyFont="1" applyBorder="1" applyAlignment="1">
      <alignment horizontal="center"/>
    </xf>
    <xf numFmtId="0" fontId="21" fillId="0" borderId="23" xfId="3" applyFont="1" applyBorder="1" applyAlignment="1">
      <alignment horizontal="center" vertical="center"/>
    </xf>
    <xf numFmtId="0" fontId="21" fillId="0" borderId="25" xfId="3" applyFont="1" applyBorder="1" applyAlignment="1">
      <alignment horizontal="center" vertical="center"/>
    </xf>
    <xf numFmtId="43" fontId="21" fillId="0" borderId="22" xfId="18" applyFont="1" applyBorder="1" applyAlignment="1">
      <alignment horizontal="center"/>
    </xf>
    <xf numFmtId="0" fontId="34" fillId="0" borderId="23" xfId="3" applyFont="1" applyBorder="1" applyAlignment="1">
      <alignment horizontal="center" vertical="center" wrapText="1"/>
    </xf>
    <xf numFmtId="0" fontId="34" fillId="0" borderId="25" xfId="3" applyFont="1" applyBorder="1" applyAlignment="1">
      <alignment horizontal="center" vertical="center" wrapText="1"/>
    </xf>
    <xf numFmtId="0" fontId="21" fillId="0" borderId="22" xfId="3" applyFont="1" applyBorder="1" applyAlignment="1">
      <alignment horizontal="center" vertical="center"/>
    </xf>
    <xf numFmtId="9" fontId="33" fillId="5" borderId="23" xfId="3" applyNumberFormat="1" applyFont="1" applyFill="1" applyBorder="1" applyAlignment="1">
      <alignment horizontal="center" vertical="center" wrapText="1"/>
    </xf>
    <xf numFmtId="0" fontId="0" fillId="0" borderId="25" xfId="0" applyBorder="1" applyAlignment="1">
      <alignment horizontal="center" vertical="center" wrapText="1"/>
    </xf>
    <xf numFmtId="10" fontId="33" fillId="4" borderId="23" xfId="3" applyNumberFormat="1" applyFont="1" applyFill="1" applyBorder="1" applyAlignment="1">
      <alignment horizontal="center" vertical="center" wrapText="1"/>
    </xf>
    <xf numFmtId="10" fontId="0" fillId="4" borderId="25" xfId="0" applyNumberFormat="1" applyFill="1" applyBorder="1" applyAlignment="1">
      <alignment horizontal="center" vertical="center" wrapText="1"/>
    </xf>
    <xf numFmtId="0" fontId="34" fillId="0" borderId="23" xfId="3" applyFont="1" applyBorder="1" applyAlignment="1">
      <alignment horizontal="left" vertical="center" wrapText="1"/>
    </xf>
    <xf numFmtId="0" fontId="34" fillId="0" borderId="25" xfId="3" applyFont="1" applyBorder="1" applyAlignment="1">
      <alignment horizontal="left" vertical="center" wrapText="1"/>
    </xf>
    <xf numFmtId="0" fontId="34" fillId="2" borderId="23" xfId="0" applyFont="1" applyFill="1" applyBorder="1" applyAlignment="1">
      <alignment horizontal="center" vertical="center" wrapText="1"/>
    </xf>
    <xf numFmtId="0" fontId="34" fillId="2" borderId="25" xfId="0" applyFont="1" applyFill="1" applyBorder="1" applyAlignment="1">
      <alignment horizontal="center" vertical="center" wrapText="1"/>
    </xf>
    <xf numFmtId="0" fontId="31" fillId="3" borderId="50" xfId="2" applyFont="1" applyFill="1" applyBorder="1" applyAlignment="1">
      <alignment horizontal="center" vertical="center" wrapText="1"/>
    </xf>
    <xf numFmtId="0" fontId="31" fillId="3" borderId="47" xfId="2" applyFont="1" applyFill="1" applyBorder="1" applyAlignment="1">
      <alignment horizontal="center" vertical="center" wrapText="1"/>
    </xf>
    <xf numFmtId="0" fontId="21" fillId="0" borderId="5" xfId="3" applyFont="1" applyBorder="1" applyAlignment="1">
      <alignment horizontal="center" vertical="center"/>
    </xf>
    <xf numFmtId="0" fontId="21" fillId="0" borderId="7" xfId="3" applyFont="1" applyBorder="1" applyAlignment="1">
      <alignment horizontal="center" vertical="center"/>
    </xf>
    <xf numFmtId="0" fontId="21" fillId="0" borderId="23" xfId="3" applyFont="1" applyBorder="1" applyAlignment="1">
      <alignment horizontal="center" vertical="center" wrapText="1"/>
    </xf>
    <xf numFmtId="0" fontId="21" fillId="0" borderId="25" xfId="3" applyFont="1" applyBorder="1" applyAlignment="1">
      <alignment horizontal="center" vertical="center" wrapText="1"/>
    </xf>
    <xf numFmtId="0" fontId="14" fillId="0" borderId="26" xfId="0" applyFont="1" applyBorder="1" applyAlignment="1">
      <alignment horizontal="center" vertical="center" wrapText="1"/>
    </xf>
    <xf numFmtId="0" fontId="14" fillId="5" borderId="5" xfId="2" applyFont="1" applyFill="1" applyBorder="1" applyAlignment="1">
      <alignment horizontal="center" vertical="center" wrapText="1"/>
    </xf>
    <xf numFmtId="0" fontId="14" fillId="5" borderId="6" xfId="2" applyFont="1" applyFill="1" applyBorder="1" applyAlignment="1">
      <alignment horizontal="center" vertical="center" wrapText="1"/>
    </xf>
    <xf numFmtId="0" fontId="14" fillId="5" borderId="7" xfId="2" applyFont="1" applyFill="1" applyBorder="1" applyAlignment="1">
      <alignment horizontal="center" vertical="center" wrapText="1"/>
    </xf>
    <xf numFmtId="0" fontId="48" fillId="0" borderId="23" xfId="3" applyFont="1" applyBorder="1" applyAlignment="1">
      <alignment horizontal="center" vertical="center" wrapText="1"/>
    </xf>
    <xf numFmtId="0" fontId="48" fillId="0" borderId="23" xfId="3" applyFont="1" applyBorder="1" applyAlignment="1">
      <alignment horizontal="center" vertical="top" wrapText="1"/>
    </xf>
    <xf numFmtId="0" fontId="21" fillId="0" borderId="25" xfId="3" applyFont="1" applyBorder="1" applyAlignment="1">
      <alignment horizontal="center" vertical="top" wrapText="1"/>
    </xf>
    <xf numFmtId="0" fontId="37" fillId="0" borderId="5" xfId="0" applyFont="1" applyBorder="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14" fillId="0" borderId="2" xfId="2" applyFont="1" applyBorder="1" applyAlignment="1">
      <alignment horizontal="center" vertical="center"/>
    </xf>
    <xf numFmtId="0" fontId="14" fillId="0" borderId="18" xfId="2" applyFont="1" applyBorder="1" applyAlignment="1">
      <alignment horizontal="center" vertical="center"/>
    </xf>
    <xf numFmtId="0" fontId="14" fillId="0" borderId="17" xfId="2" applyFont="1" applyBorder="1" applyAlignment="1">
      <alignment horizontal="center" vertical="center"/>
    </xf>
    <xf numFmtId="0" fontId="14" fillId="0" borderId="8" xfId="2" applyFont="1" applyBorder="1" applyAlignment="1">
      <alignment horizontal="center" vertical="center"/>
    </xf>
    <xf numFmtId="0" fontId="14" fillId="0" borderId="1" xfId="2" applyFont="1" applyAlignment="1">
      <alignment horizontal="center" vertical="center"/>
    </xf>
    <xf numFmtId="0" fontId="14" fillId="0" borderId="16" xfId="2" applyFont="1" applyBorder="1" applyAlignment="1">
      <alignment horizontal="center" vertical="center"/>
    </xf>
    <xf numFmtId="0" fontId="14" fillId="0" borderId="11" xfId="2" applyFont="1" applyBorder="1" applyAlignment="1">
      <alignment horizontal="center" vertical="center"/>
    </xf>
    <xf numFmtId="0" fontId="14" fillId="0" borderId="20" xfId="2" applyFont="1" applyBorder="1" applyAlignment="1">
      <alignment horizontal="center" vertical="center"/>
    </xf>
    <xf numFmtId="0" fontId="14" fillId="0" borderId="19" xfId="2" applyFont="1" applyBorder="1" applyAlignment="1">
      <alignment horizontal="center" vertical="center"/>
    </xf>
    <xf numFmtId="0" fontId="14" fillId="0" borderId="2" xfId="2" applyFont="1" applyBorder="1" applyAlignment="1">
      <alignment horizontal="center" vertical="center" wrapText="1"/>
    </xf>
    <xf numFmtId="0" fontId="14" fillId="0" borderId="18" xfId="2" applyFont="1" applyBorder="1" applyAlignment="1">
      <alignment horizontal="center" vertical="center" wrapText="1"/>
    </xf>
    <xf numFmtId="0" fontId="14" fillId="0" borderId="17" xfId="2" applyFont="1" applyBorder="1" applyAlignment="1">
      <alignment horizontal="center" vertical="center" wrapText="1"/>
    </xf>
    <xf numFmtId="0" fontId="14" fillId="0" borderId="8" xfId="2" applyFont="1" applyBorder="1" applyAlignment="1">
      <alignment horizontal="center" vertical="center" wrapText="1"/>
    </xf>
    <xf numFmtId="0" fontId="14" fillId="0" borderId="1" xfId="2" applyFont="1" applyAlignment="1">
      <alignment horizontal="center" vertical="center" wrapText="1"/>
    </xf>
    <xf numFmtId="0" fontId="14" fillId="0" borderId="16" xfId="2" applyFont="1" applyBorder="1" applyAlignment="1">
      <alignment horizontal="center" vertical="center" wrapText="1"/>
    </xf>
    <xf numFmtId="0" fontId="14" fillId="0" borderId="11" xfId="2" applyFont="1" applyBorder="1" applyAlignment="1">
      <alignment horizontal="center" vertical="center" wrapText="1"/>
    </xf>
    <xf numFmtId="0" fontId="14" fillId="0" borderId="20" xfId="2" applyFont="1" applyBorder="1" applyAlignment="1">
      <alignment horizontal="center" vertical="center" wrapText="1"/>
    </xf>
    <xf numFmtId="0" fontId="14" fillId="0" borderId="19" xfId="2" applyFont="1" applyBorder="1" applyAlignment="1">
      <alignment horizontal="center" vertical="center" wrapText="1"/>
    </xf>
    <xf numFmtId="0" fontId="14" fillId="0" borderId="26" xfId="2" applyFont="1" applyBorder="1" applyAlignment="1">
      <alignment horizontal="center" vertical="center" wrapText="1"/>
    </xf>
    <xf numFmtId="0" fontId="13" fillId="0" borderId="2"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11" xfId="2" applyFont="1" applyBorder="1" applyAlignment="1">
      <alignment horizontal="center" vertical="center" wrapText="1"/>
    </xf>
    <xf numFmtId="0" fontId="14" fillId="5" borderId="26" xfId="2" applyFont="1" applyFill="1" applyBorder="1" applyAlignment="1">
      <alignment horizontal="center" vertical="center" wrapText="1"/>
    </xf>
    <xf numFmtId="0" fontId="14" fillId="5" borderId="26" xfId="2" applyFont="1" applyFill="1" applyBorder="1" applyAlignment="1">
      <alignment horizontal="left" vertical="center" wrapText="1"/>
    </xf>
    <xf numFmtId="0" fontId="15" fillId="0" borderId="26" xfId="23" applyFont="1" applyBorder="1" applyAlignment="1">
      <alignment horizontal="center" vertical="center"/>
    </xf>
    <xf numFmtId="0" fontId="14" fillId="4" borderId="1" xfId="2" applyFont="1" applyFill="1" applyAlignment="1">
      <alignment horizontal="left" vertical="center" wrapText="1"/>
    </xf>
    <xf numFmtId="0" fontId="14" fillId="5" borderId="2" xfId="2" applyFont="1" applyFill="1" applyBorder="1" applyAlignment="1">
      <alignment horizontal="left" vertical="center" wrapText="1"/>
    </xf>
    <xf numFmtId="0" fontId="14" fillId="5" borderId="8" xfId="2" applyFont="1" applyFill="1" applyBorder="1" applyAlignment="1">
      <alignment horizontal="left" vertical="center" wrapText="1"/>
    </xf>
    <xf numFmtId="0" fontId="14" fillId="5" borderId="11" xfId="2" applyFont="1" applyFill="1" applyBorder="1" applyAlignment="1">
      <alignment horizontal="left" vertical="center" wrapText="1"/>
    </xf>
    <xf numFmtId="0" fontId="14" fillId="0" borderId="5" xfId="2" applyFont="1" applyBorder="1" applyAlignment="1">
      <alignment horizontal="center" vertical="center" wrapText="1"/>
    </xf>
    <xf numFmtId="0" fontId="14" fillId="0" borderId="6" xfId="2" applyFont="1" applyBorder="1" applyAlignment="1">
      <alignment horizontal="center" vertical="center" wrapText="1"/>
    </xf>
    <xf numFmtId="0" fontId="14" fillId="0" borderId="7" xfId="2" applyFont="1" applyBorder="1" applyAlignment="1">
      <alignment horizontal="center" vertical="center" wrapText="1"/>
    </xf>
    <xf numFmtId="1" fontId="8" fillId="4" borderId="5" xfId="3" applyNumberFormat="1" applyFont="1" applyFill="1" applyBorder="1" applyAlignment="1">
      <alignment horizontal="center" vertical="center"/>
    </xf>
    <xf numFmtId="1" fontId="8" fillId="4" borderId="6" xfId="3" applyNumberFormat="1" applyFont="1" applyFill="1" applyBorder="1" applyAlignment="1">
      <alignment horizontal="center" vertical="center"/>
    </xf>
    <xf numFmtId="1" fontId="8" fillId="4" borderId="7" xfId="3" applyNumberFormat="1" applyFont="1" applyFill="1" applyBorder="1" applyAlignment="1">
      <alignment horizontal="center" vertical="center"/>
    </xf>
    <xf numFmtId="0" fontId="21" fillId="2" borderId="23" xfId="0" applyFont="1" applyFill="1" applyBorder="1" applyAlignment="1">
      <alignment horizontal="center" vertical="center" wrapText="1"/>
    </xf>
    <xf numFmtId="0" fontId="21" fillId="2" borderId="25" xfId="0" applyFont="1" applyFill="1" applyBorder="1" applyAlignment="1">
      <alignment horizontal="center" vertical="center" wrapText="1"/>
    </xf>
    <xf numFmtId="0" fontId="33" fillId="5" borderId="5" xfId="3" applyFont="1" applyFill="1" applyBorder="1" applyAlignment="1">
      <alignment horizontal="center" vertical="center" wrapText="1"/>
    </xf>
    <xf numFmtId="0" fontId="33" fillId="5" borderId="7" xfId="3" applyFont="1" applyFill="1" applyBorder="1" applyAlignment="1">
      <alignment horizontal="center" vertical="center" wrapText="1"/>
    </xf>
    <xf numFmtId="0" fontId="22" fillId="5" borderId="5" xfId="3" applyFont="1" applyFill="1" applyBorder="1" applyAlignment="1">
      <alignment horizontal="center" vertical="center"/>
    </xf>
    <xf numFmtId="0" fontId="22" fillId="5" borderId="6" xfId="3" applyFont="1" applyFill="1" applyBorder="1" applyAlignment="1">
      <alignment horizontal="center" vertical="center"/>
    </xf>
    <xf numFmtId="0" fontId="22" fillId="5" borderId="7" xfId="3" applyFont="1" applyFill="1" applyBorder="1" applyAlignment="1">
      <alignment horizontal="center" vertical="center"/>
    </xf>
    <xf numFmtId="0" fontId="22" fillId="0" borderId="5" xfId="3" applyFont="1" applyBorder="1" applyAlignment="1">
      <alignment horizontal="center" vertical="center" wrapText="1"/>
    </xf>
    <xf numFmtId="0" fontId="22" fillId="0" borderId="6" xfId="3" applyFont="1" applyBorder="1" applyAlignment="1">
      <alignment horizontal="center" vertical="center" wrapText="1"/>
    </xf>
    <xf numFmtId="0" fontId="22" fillId="0" borderId="7" xfId="3" applyFont="1" applyBorder="1" applyAlignment="1">
      <alignment horizontal="center" vertical="center" wrapText="1"/>
    </xf>
    <xf numFmtId="9" fontId="22" fillId="0" borderId="11" xfId="23" applyNumberFormat="1" applyFont="1" applyBorder="1" applyAlignment="1">
      <alignment horizontal="center" vertical="center"/>
    </xf>
    <xf numFmtId="9" fontId="22" fillId="0" borderId="19" xfId="23" applyNumberFormat="1" applyFont="1" applyBorder="1" applyAlignment="1">
      <alignment horizontal="center" vertical="center"/>
    </xf>
    <xf numFmtId="0" fontId="21" fillId="0" borderId="5" xfId="3" applyFont="1" applyBorder="1" applyAlignment="1">
      <alignment horizontal="justify" vertical="center" wrapText="1"/>
    </xf>
    <xf numFmtId="0" fontId="21" fillId="0" borderId="7" xfId="3" applyFont="1" applyBorder="1" applyAlignment="1">
      <alignment horizontal="justify" vertical="center" wrapText="1"/>
    </xf>
    <xf numFmtId="0" fontId="21" fillId="0" borderId="5" xfId="3" applyFont="1" applyBorder="1" applyAlignment="1">
      <alignment horizontal="justify" vertical="top" wrapText="1"/>
    </xf>
    <xf numFmtId="0" fontId="21" fillId="0" borderId="7" xfId="3" applyFont="1" applyBorder="1" applyAlignment="1">
      <alignment horizontal="justify" vertical="top" wrapText="1"/>
    </xf>
    <xf numFmtId="0" fontId="22" fillId="0" borderId="5" xfId="3" applyFont="1" applyBorder="1" applyAlignment="1">
      <alignment horizontal="left" vertical="center"/>
    </xf>
    <xf numFmtId="0" fontId="22" fillId="0" borderId="6" xfId="3" applyFont="1" applyBorder="1" applyAlignment="1">
      <alignment horizontal="left" vertical="center"/>
    </xf>
    <xf numFmtId="0" fontId="22" fillId="0" borderId="7" xfId="3" applyFont="1" applyBorder="1" applyAlignment="1">
      <alignment horizontal="left" vertical="center"/>
    </xf>
    <xf numFmtId="0" fontId="21" fillId="0" borderId="5" xfId="3" applyFont="1" applyBorder="1" applyAlignment="1">
      <alignment horizontal="center" vertical="center" wrapText="1"/>
    </xf>
    <xf numFmtId="0" fontId="21" fillId="0" borderId="7" xfId="3" applyFont="1" applyBorder="1" applyAlignment="1">
      <alignment horizontal="center" vertical="center" wrapText="1"/>
    </xf>
    <xf numFmtId="0" fontId="33" fillId="5" borderId="29" xfId="3" applyFont="1" applyFill="1" applyBorder="1" applyAlignment="1">
      <alignment horizontal="center" vertical="center" wrapText="1"/>
    </xf>
    <xf numFmtId="0" fontId="33" fillId="5" borderId="28" xfId="3" applyFont="1" applyFill="1" applyBorder="1" applyAlignment="1">
      <alignment horizontal="center" vertical="center" wrapText="1"/>
    </xf>
    <xf numFmtId="0" fontId="22" fillId="0" borderId="26" xfId="3" applyFont="1" applyBorder="1" applyAlignment="1">
      <alignment horizontal="center" vertical="center"/>
    </xf>
    <xf numFmtId="0" fontId="22" fillId="0" borderId="26" xfId="23" applyFont="1" applyBorder="1" applyAlignment="1">
      <alignment horizontal="center" vertical="center"/>
    </xf>
    <xf numFmtId="0" fontId="35" fillId="0" borderId="5" xfId="3" applyFont="1" applyBorder="1" applyAlignment="1">
      <alignment horizontal="center" vertical="center" wrapText="1"/>
    </xf>
    <xf numFmtId="0" fontId="35" fillId="0" borderId="7" xfId="3" applyFont="1" applyBorder="1" applyAlignment="1">
      <alignment horizontal="center" vertical="center" wrapText="1"/>
    </xf>
    <xf numFmtId="0" fontId="21" fillId="0" borderId="6" xfId="3" applyFont="1" applyBorder="1" applyAlignment="1">
      <alignment horizontal="center" vertical="center"/>
    </xf>
    <xf numFmtId="0" fontId="21" fillId="0" borderId="23" xfId="0" applyFont="1" applyBorder="1" applyAlignment="1">
      <alignment horizontal="center" vertical="center" wrapText="1"/>
    </xf>
    <xf numFmtId="0" fontId="21" fillId="0" borderId="25" xfId="0" applyFont="1" applyBorder="1" applyAlignment="1">
      <alignment horizontal="center" vertical="center" wrapText="1"/>
    </xf>
    <xf numFmtId="0" fontId="33" fillId="5" borderId="22" xfId="2" applyFont="1" applyFill="1" applyBorder="1" applyAlignment="1">
      <alignment horizontal="center" vertical="center" wrapText="1"/>
    </xf>
    <xf numFmtId="0" fontId="21" fillId="0" borderId="23" xfId="0" applyFont="1" applyBorder="1" applyAlignment="1">
      <alignment horizontal="center"/>
    </xf>
    <xf numFmtId="0" fontId="21" fillId="0" borderId="25" xfId="0" applyFont="1" applyBorder="1" applyAlignment="1">
      <alignment horizontal="center"/>
    </xf>
    <xf numFmtId="0" fontId="32" fillId="0" borderId="25" xfId="3" applyFont="1" applyBorder="1" applyAlignment="1">
      <alignment horizontal="left" vertical="center" wrapText="1"/>
    </xf>
    <xf numFmtId="171" fontId="33" fillId="5" borderId="23" xfId="3" applyNumberFormat="1" applyFont="1" applyFill="1" applyBorder="1" applyAlignment="1">
      <alignment horizontal="center" vertical="center" wrapText="1"/>
    </xf>
    <xf numFmtId="171" fontId="33" fillId="5" borderId="25" xfId="3" applyNumberFormat="1" applyFont="1" applyFill="1" applyBorder="1" applyAlignment="1">
      <alignment horizontal="center" vertical="center" wrapText="1"/>
    </xf>
    <xf numFmtId="171" fontId="33" fillId="5" borderId="23" xfId="3" applyNumberFormat="1" applyFont="1" applyFill="1" applyBorder="1" applyAlignment="1">
      <alignment horizontal="center" vertical="center"/>
    </xf>
    <xf numFmtId="171" fontId="33" fillId="5" borderId="25" xfId="3" applyNumberFormat="1" applyFont="1" applyFill="1" applyBorder="1" applyAlignment="1">
      <alignment horizontal="center" vertical="center"/>
    </xf>
    <xf numFmtId="9" fontId="33" fillId="5" borderId="23" xfId="3" applyNumberFormat="1" applyFont="1" applyFill="1" applyBorder="1" applyAlignment="1">
      <alignment horizontal="center" vertical="center"/>
    </xf>
    <xf numFmtId="0" fontId="0" fillId="0" borderId="25" xfId="0" applyBorder="1" applyAlignment="1">
      <alignment horizontal="center" vertical="center"/>
    </xf>
    <xf numFmtId="1" fontId="8" fillId="4" borderId="5" xfId="23" applyNumberFormat="1" applyFont="1" applyFill="1" applyBorder="1" applyAlignment="1">
      <alignment horizontal="center" vertical="center"/>
    </xf>
    <xf numFmtId="1" fontId="8" fillId="4" borderId="6" xfId="23" applyNumberFormat="1" applyFont="1" applyFill="1" applyBorder="1" applyAlignment="1">
      <alignment horizontal="center" vertical="center"/>
    </xf>
    <xf numFmtId="1" fontId="8" fillId="4" borderId="7" xfId="23" applyNumberFormat="1" applyFont="1" applyFill="1" applyBorder="1" applyAlignment="1">
      <alignment horizontal="center" vertical="center"/>
    </xf>
    <xf numFmtId="10" fontId="27" fillId="4" borderId="23" xfId="3" applyNumberFormat="1" applyFont="1" applyFill="1" applyBorder="1" applyAlignment="1">
      <alignment horizontal="center" vertical="center" wrapText="1"/>
    </xf>
    <xf numFmtId="10" fontId="1" fillId="4" borderId="25" xfId="0" applyNumberFormat="1" applyFont="1" applyFill="1" applyBorder="1" applyAlignment="1">
      <alignment horizontal="center" vertical="center" wrapText="1"/>
    </xf>
    <xf numFmtId="0" fontId="15" fillId="0" borderId="5" xfId="3" applyFont="1" applyBorder="1" applyAlignment="1">
      <alignment horizontal="center" vertical="center" wrapText="1"/>
    </xf>
    <xf numFmtId="0" fontId="15" fillId="0" borderId="7" xfId="3" applyFont="1" applyBorder="1" applyAlignment="1">
      <alignment horizontal="center" vertical="center" wrapText="1"/>
    </xf>
    <xf numFmtId="0" fontId="14" fillId="5" borderId="29" xfId="3" applyFont="1" applyFill="1" applyBorder="1" applyAlignment="1">
      <alignment horizontal="center" vertical="center" wrapText="1"/>
    </xf>
    <xf numFmtId="0" fontId="14" fillId="5" borderId="28" xfId="3" applyFont="1" applyFill="1" applyBorder="1" applyAlignment="1">
      <alignment horizontal="center" vertical="center" wrapText="1"/>
    </xf>
    <xf numFmtId="0" fontId="9" fillId="5" borderId="5" xfId="3" applyFont="1" applyFill="1" applyBorder="1" applyAlignment="1">
      <alignment horizontal="center" vertical="center" wrapText="1"/>
    </xf>
    <xf numFmtId="0" fontId="9" fillId="5" borderId="6" xfId="3" applyFont="1" applyFill="1" applyBorder="1" applyAlignment="1">
      <alignment horizontal="center" vertical="center" wrapText="1"/>
    </xf>
    <xf numFmtId="0" fontId="9" fillId="5" borderId="7" xfId="3" applyFont="1" applyFill="1" applyBorder="1" applyAlignment="1">
      <alignment horizontal="center" vertical="center" wrapText="1"/>
    </xf>
    <xf numFmtId="0" fontId="15" fillId="0" borderId="5" xfId="23" applyFont="1" applyBorder="1" applyAlignment="1">
      <alignment horizontal="center" vertical="center" wrapText="1"/>
    </xf>
    <xf numFmtId="0" fontId="15" fillId="0" borderId="6" xfId="23" applyFont="1" applyBorder="1" applyAlignment="1">
      <alignment horizontal="center" vertical="center" wrapText="1"/>
    </xf>
    <xf numFmtId="0" fontId="15" fillId="0" borderId="7" xfId="23" applyFont="1" applyBorder="1" applyAlignment="1">
      <alignment horizontal="center" vertical="center" wrapText="1"/>
    </xf>
    <xf numFmtId="0" fontId="14" fillId="5" borderId="5" xfId="3" applyFont="1" applyFill="1" applyBorder="1" applyAlignment="1">
      <alignment horizontal="center" vertical="center" wrapText="1"/>
    </xf>
    <xf numFmtId="0" fontId="14" fillId="5" borderId="7" xfId="3" applyFont="1" applyFill="1" applyBorder="1" applyAlignment="1">
      <alignment horizontal="center" vertical="center" wrapText="1"/>
    </xf>
    <xf numFmtId="0" fontId="9" fillId="0" borderId="5" xfId="3" applyFont="1" applyBorder="1" applyAlignment="1">
      <alignment horizontal="center" vertical="center"/>
    </xf>
    <xf numFmtId="0" fontId="9" fillId="0" borderId="6" xfId="3" applyFont="1" applyBorder="1" applyAlignment="1">
      <alignment horizontal="center" vertical="center"/>
    </xf>
    <xf numFmtId="0" fontId="9" fillId="0" borderId="7" xfId="3" applyFont="1" applyBorder="1" applyAlignment="1">
      <alignment horizontal="center" vertical="center"/>
    </xf>
    <xf numFmtId="0" fontId="14" fillId="5" borderId="2" xfId="2" applyFont="1" applyFill="1" applyBorder="1" applyAlignment="1">
      <alignment horizontal="center" vertical="center" wrapText="1"/>
    </xf>
    <xf numFmtId="0" fontId="14" fillId="5" borderId="8" xfId="2" applyFont="1" applyFill="1" applyBorder="1" applyAlignment="1">
      <alignment horizontal="center" vertical="center" wrapText="1"/>
    </xf>
    <xf numFmtId="0" fontId="14" fillId="5" borderId="11" xfId="2" applyFont="1" applyFill="1" applyBorder="1" applyAlignment="1">
      <alignment horizontal="center" vertical="center" wrapText="1"/>
    </xf>
    <xf numFmtId="1" fontId="14" fillId="0" borderId="29" xfId="2" applyNumberFormat="1" applyFont="1" applyBorder="1" applyAlignment="1">
      <alignment horizontal="center" vertical="center" wrapText="1"/>
    </xf>
    <xf numFmtId="1" fontId="14" fillId="0" borderId="27" xfId="2" applyNumberFormat="1" applyFont="1" applyBorder="1" applyAlignment="1">
      <alignment horizontal="center" vertical="center" wrapText="1"/>
    </xf>
    <xf numFmtId="1" fontId="14" fillId="0" borderId="28" xfId="2" applyNumberFormat="1" applyFont="1" applyBorder="1" applyAlignment="1">
      <alignment horizontal="center" vertical="center" wrapText="1"/>
    </xf>
    <xf numFmtId="0" fontId="9" fillId="5" borderId="26" xfId="3" applyFont="1" applyFill="1" applyBorder="1" applyAlignment="1">
      <alignment horizontal="center" vertical="center"/>
    </xf>
    <xf numFmtId="0" fontId="14" fillId="0" borderId="49" xfId="2" applyFont="1" applyBorder="1" applyAlignment="1">
      <alignment horizontal="center" vertical="center" wrapText="1"/>
    </xf>
    <xf numFmtId="0" fontId="14" fillId="0" borderId="46" xfId="2" applyFont="1" applyBorder="1" applyAlignment="1">
      <alignment horizontal="center" vertical="center" wrapText="1"/>
    </xf>
    <xf numFmtId="0" fontId="14" fillId="0" borderId="71" xfId="2" applyFont="1" applyBorder="1" applyAlignment="1">
      <alignment horizontal="center" vertical="center" wrapText="1"/>
    </xf>
    <xf numFmtId="0" fontId="15" fillId="0" borderId="5" xfId="3" applyFont="1" applyBorder="1" applyAlignment="1">
      <alignment horizontal="justify" vertical="top" wrapText="1"/>
    </xf>
    <xf numFmtId="0" fontId="15" fillId="0" borderId="7" xfId="3" applyFont="1" applyBorder="1" applyAlignment="1">
      <alignment horizontal="justify" vertical="top" wrapText="1"/>
    </xf>
    <xf numFmtId="0" fontId="15" fillId="0" borderId="29" xfId="3" applyFont="1" applyBorder="1" applyAlignment="1">
      <alignment horizontal="center" vertical="center"/>
    </xf>
    <xf numFmtId="0" fontId="15" fillId="0" borderId="27" xfId="3" applyFont="1" applyBorder="1" applyAlignment="1">
      <alignment horizontal="center" vertical="center"/>
    </xf>
    <xf numFmtId="0" fontId="15" fillId="0" borderId="28" xfId="3" applyFont="1" applyBorder="1" applyAlignment="1">
      <alignment horizontal="center" vertical="center"/>
    </xf>
    <xf numFmtId="0" fontId="15" fillId="0" borderId="5" xfId="3" applyFont="1" applyBorder="1" applyAlignment="1">
      <alignment horizontal="center" vertical="center"/>
    </xf>
    <xf numFmtId="0" fontId="15" fillId="0" borderId="7" xfId="3" applyFont="1" applyBorder="1" applyAlignment="1">
      <alignment horizontal="center" vertical="center"/>
    </xf>
    <xf numFmtId="0" fontId="45" fillId="0" borderId="5" xfId="3" applyFont="1" applyBorder="1" applyAlignment="1">
      <alignment horizontal="center" vertical="center" wrapText="1"/>
    </xf>
    <xf numFmtId="0" fontId="45" fillId="0" borderId="7" xfId="3" applyFont="1" applyBorder="1" applyAlignment="1">
      <alignment horizontal="center" vertical="center" wrapText="1"/>
    </xf>
    <xf numFmtId="0" fontId="15" fillId="0" borderId="5" xfId="3" applyFont="1" applyBorder="1" applyAlignment="1">
      <alignment horizontal="left" vertical="center" wrapText="1"/>
    </xf>
    <xf numFmtId="0" fontId="15" fillId="0" borderId="7" xfId="3" applyFont="1" applyBorder="1" applyAlignment="1">
      <alignment horizontal="left" vertical="center" wrapText="1"/>
    </xf>
    <xf numFmtId="0" fontId="15" fillId="0" borderId="6" xfId="3" applyFont="1" applyBorder="1" applyAlignment="1">
      <alignment horizontal="center" vertical="center"/>
    </xf>
    <xf numFmtId="0" fontId="30" fillId="0" borderId="32" xfId="3" applyFont="1" applyBorder="1" applyAlignment="1">
      <alignment horizontal="center" vertical="center"/>
    </xf>
    <xf numFmtId="0" fontId="9" fillId="5" borderId="5" xfId="23" applyFont="1" applyFill="1" applyBorder="1" applyAlignment="1">
      <alignment horizontal="center" vertical="center" wrapText="1"/>
    </xf>
    <xf numFmtId="0" fontId="9" fillId="5" borderId="6" xfId="23" applyFont="1" applyFill="1" applyBorder="1" applyAlignment="1">
      <alignment horizontal="center" vertical="center" wrapText="1"/>
    </xf>
    <xf numFmtId="0" fontId="9" fillId="5" borderId="7" xfId="23" applyFont="1" applyFill="1" applyBorder="1" applyAlignment="1">
      <alignment horizontal="center" vertical="center" wrapText="1"/>
    </xf>
    <xf numFmtId="0" fontId="15" fillId="4" borderId="5" xfId="23" applyFont="1" applyFill="1" applyBorder="1" applyAlignment="1">
      <alignment horizontal="center" vertical="center" wrapText="1"/>
    </xf>
    <xf numFmtId="0" fontId="15" fillId="4" borderId="6" xfId="23" applyFont="1" applyFill="1" applyBorder="1" applyAlignment="1">
      <alignment horizontal="center" vertical="center" wrapText="1"/>
    </xf>
    <xf numFmtId="0" fontId="15" fillId="4" borderId="7" xfId="23" applyFont="1" applyFill="1" applyBorder="1" applyAlignment="1">
      <alignment horizontal="center" vertical="center" wrapText="1"/>
    </xf>
    <xf numFmtId="0" fontId="14" fillId="0" borderId="10" xfId="2" applyFont="1" applyBorder="1" applyAlignment="1">
      <alignment horizontal="center" vertical="center" wrapText="1"/>
    </xf>
    <xf numFmtId="0" fontId="14" fillId="0" borderId="24" xfId="2" applyFont="1" applyBorder="1" applyAlignment="1">
      <alignment horizontal="center" vertical="center" wrapText="1"/>
    </xf>
    <xf numFmtId="0" fontId="14" fillId="5" borderId="54" xfId="2" applyFont="1" applyFill="1" applyBorder="1" applyAlignment="1">
      <alignment horizontal="center" vertical="center" wrapText="1"/>
    </xf>
    <xf numFmtId="0" fontId="14" fillId="5" borderId="12" xfId="2" applyFont="1" applyFill="1" applyBorder="1" applyAlignment="1">
      <alignment horizontal="center" vertical="center" wrapText="1"/>
    </xf>
    <xf numFmtId="0" fontId="14" fillId="5" borderId="9" xfId="2" applyFont="1" applyFill="1" applyBorder="1" applyAlignment="1">
      <alignment horizontal="center" vertical="center" wrapText="1"/>
    </xf>
    <xf numFmtId="0" fontId="14" fillId="5" borderId="13" xfId="2" applyFont="1" applyFill="1" applyBorder="1" applyAlignment="1">
      <alignment horizontal="center" vertical="center" wrapText="1"/>
    </xf>
    <xf numFmtId="0" fontId="14" fillId="3" borderId="5" xfId="2" applyFont="1" applyFill="1" applyBorder="1" applyAlignment="1">
      <alignment horizontal="center" vertical="center" wrapText="1"/>
    </xf>
    <xf numFmtId="0" fontId="14" fillId="3" borderId="6" xfId="2" applyFont="1" applyFill="1" applyBorder="1" applyAlignment="1">
      <alignment horizontal="center" vertical="center" wrapText="1"/>
    </xf>
    <xf numFmtId="0" fontId="14" fillId="3" borderId="7" xfId="2" applyFont="1" applyFill="1" applyBorder="1" applyAlignment="1">
      <alignment horizontal="center" vertical="center" wrapText="1"/>
    </xf>
    <xf numFmtId="0" fontId="14" fillId="3" borderId="5" xfId="2" applyFont="1" applyFill="1" applyBorder="1" applyAlignment="1">
      <alignment horizontal="center" vertical="center"/>
    </xf>
    <xf numFmtId="0" fontId="14" fillId="3" borderId="6" xfId="2" applyFont="1" applyFill="1" applyBorder="1" applyAlignment="1">
      <alignment horizontal="center" vertical="center"/>
    </xf>
    <xf numFmtId="0" fontId="14" fillId="3" borderId="7" xfId="2" applyFont="1" applyFill="1" applyBorder="1" applyAlignment="1">
      <alignment horizontal="center" vertical="center"/>
    </xf>
    <xf numFmtId="0" fontId="14" fillId="5" borderId="37" xfId="2" applyFont="1" applyFill="1" applyBorder="1" applyAlignment="1">
      <alignment horizontal="center" vertical="center" wrapText="1"/>
    </xf>
    <xf numFmtId="0" fontId="14" fillId="5" borderId="38" xfId="2" applyFont="1" applyFill="1" applyBorder="1" applyAlignment="1">
      <alignment horizontal="center" vertical="center" wrapText="1"/>
    </xf>
    <xf numFmtId="0" fontId="14" fillId="5" borderId="39" xfId="2" applyFont="1" applyFill="1" applyBorder="1" applyAlignment="1">
      <alignment horizontal="center" vertical="center" wrapText="1"/>
    </xf>
    <xf numFmtId="0" fontId="14" fillId="5" borderId="50" xfId="2" applyFont="1" applyFill="1" applyBorder="1" applyAlignment="1">
      <alignment horizontal="center" vertical="center" wrapText="1"/>
    </xf>
    <xf numFmtId="0" fontId="14" fillId="5" borderId="60" xfId="2" applyFont="1" applyFill="1" applyBorder="1" applyAlignment="1">
      <alignment horizontal="center" vertical="center" wrapText="1"/>
    </xf>
    <xf numFmtId="0" fontId="14" fillId="5" borderId="61" xfId="2" applyFont="1" applyFill="1" applyBorder="1" applyAlignment="1">
      <alignment horizontal="center" vertical="center" wrapText="1"/>
    </xf>
    <xf numFmtId="0" fontId="14" fillId="0" borderId="1" xfId="0" applyFont="1" applyBorder="1" applyAlignment="1">
      <alignment horizontal="center" vertical="center" wrapText="1"/>
    </xf>
    <xf numFmtId="1" fontId="8" fillId="0" borderId="5" xfId="3" applyNumberFormat="1" applyFont="1" applyBorder="1" applyAlignment="1">
      <alignment horizontal="center" vertical="center"/>
    </xf>
    <xf numFmtId="1" fontId="8" fillId="0" borderId="7" xfId="3" applyNumberFormat="1" applyFont="1" applyBorder="1" applyAlignment="1">
      <alignment horizontal="center" vertical="center"/>
    </xf>
    <xf numFmtId="0" fontId="14" fillId="3" borderId="26" xfId="2" applyFont="1" applyFill="1" applyBorder="1" applyAlignment="1">
      <alignment horizontal="left" vertical="center" wrapText="1"/>
    </xf>
    <xf numFmtId="0" fontId="14" fillId="3" borderId="26" xfId="2" applyFont="1" applyFill="1" applyBorder="1" applyAlignment="1">
      <alignment horizontal="center" vertical="center" wrapText="1"/>
    </xf>
    <xf numFmtId="0" fontId="13" fillId="0" borderId="26" xfId="0" applyFont="1" applyBorder="1" applyAlignment="1">
      <alignment horizontal="left" vertical="center" wrapText="1"/>
    </xf>
    <xf numFmtId="0" fontId="14" fillId="3" borderId="11" xfId="3" applyFont="1" applyFill="1" applyBorder="1" applyAlignment="1">
      <alignment horizontal="center" vertical="center" wrapText="1"/>
    </xf>
    <xf numFmtId="0" fontId="14" fillId="3" borderId="20" xfId="3" applyFont="1" applyFill="1" applyBorder="1" applyAlignment="1">
      <alignment horizontal="center" vertical="center" wrapText="1"/>
    </xf>
    <xf numFmtId="0" fontId="14" fillId="3" borderId="19" xfId="3" applyFont="1" applyFill="1" applyBorder="1" applyAlignment="1">
      <alignment horizontal="center" vertical="center" wrapText="1"/>
    </xf>
    <xf numFmtId="0" fontId="14" fillId="5" borderId="11" xfId="3" applyFont="1" applyFill="1" applyBorder="1" applyAlignment="1">
      <alignment horizontal="center" vertical="center" wrapText="1"/>
    </xf>
    <xf numFmtId="0" fontId="14" fillId="5" borderId="19" xfId="3" applyFont="1" applyFill="1" applyBorder="1" applyAlignment="1">
      <alignment horizontal="center" vertical="center" wrapText="1"/>
    </xf>
    <xf numFmtId="0" fontId="14" fillId="3" borderId="5" xfId="3" applyFont="1" applyFill="1" applyBorder="1" applyAlignment="1">
      <alignment horizontal="center" vertical="center" wrapText="1"/>
    </xf>
    <xf numFmtId="0" fontId="14" fillId="3" borderId="6" xfId="3" applyFont="1" applyFill="1" applyBorder="1" applyAlignment="1">
      <alignment horizontal="center" vertical="center" wrapText="1"/>
    </xf>
    <xf numFmtId="0" fontId="14" fillId="3" borderId="7" xfId="3" applyFont="1" applyFill="1" applyBorder="1" applyAlignment="1">
      <alignment horizontal="center" vertical="center" wrapText="1"/>
    </xf>
    <xf numFmtId="0" fontId="23" fillId="5" borderId="6" xfId="3" applyFont="1" applyFill="1" applyBorder="1" applyAlignment="1">
      <alignment horizontal="center" vertical="center" wrapText="1"/>
    </xf>
    <xf numFmtId="0" fontId="23" fillId="5" borderId="7" xfId="3" applyFont="1" applyFill="1" applyBorder="1" applyAlignment="1">
      <alignment horizontal="center" vertical="center" wrapText="1"/>
    </xf>
    <xf numFmtId="0" fontId="33" fillId="5" borderId="27" xfId="3" applyFont="1" applyFill="1" applyBorder="1" applyAlignment="1">
      <alignment horizontal="center" vertical="center" wrapText="1"/>
    </xf>
    <xf numFmtId="0" fontId="33" fillId="5" borderId="8" xfId="3" applyFont="1" applyFill="1" applyBorder="1" applyAlignment="1">
      <alignment horizontal="center" vertical="center" wrapText="1"/>
    </xf>
    <xf numFmtId="0" fontId="33" fillId="5" borderId="26" xfId="3" applyFont="1" applyFill="1" applyBorder="1" applyAlignment="1">
      <alignment horizontal="center" vertical="center" wrapText="1"/>
    </xf>
    <xf numFmtId="0" fontId="37" fillId="10" borderId="2" xfId="2" applyFont="1" applyFill="1" applyBorder="1" applyAlignment="1">
      <alignment horizontal="center" vertical="center" wrapText="1"/>
    </xf>
    <xf numFmtId="0" fontId="37" fillId="10" borderId="18" xfId="2" applyFont="1" applyFill="1" applyBorder="1" applyAlignment="1">
      <alignment horizontal="center" vertical="center" wrapText="1"/>
    </xf>
    <xf numFmtId="0" fontId="37" fillId="10" borderId="17" xfId="2" applyFont="1" applyFill="1" applyBorder="1" applyAlignment="1">
      <alignment horizontal="center" vertical="center" wrapText="1"/>
    </xf>
    <xf numFmtId="0" fontId="37" fillId="10" borderId="8" xfId="2" applyFont="1" applyFill="1" applyBorder="1" applyAlignment="1">
      <alignment horizontal="center" vertical="center" wrapText="1"/>
    </xf>
    <xf numFmtId="0" fontId="37" fillId="10" borderId="1" xfId="2" applyFont="1" applyFill="1" applyAlignment="1">
      <alignment horizontal="center" vertical="center" wrapText="1"/>
    </xf>
    <xf numFmtId="0" fontId="37" fillId="10" borderId="16" xfId="2" applyFont="1" applyFill="1" applyBorder="1" applyAlignment="1">
      <alignment horizontal="center" vertical="center" wrapText="1"/>
    </xf>
    <xf numFmtId="0" fontId="37" fillId="10" borderId="11" xfId="2" applyFont="1" applyFill="1" applyBorder="1" applyAlignment="1">
      <alignment horizontal="center" vertical="center" wrapText="1"/>
    </xf>
    <xf numFmtId="0" fontId="37" fillId="10" borderId="20" xfId="2" applyFont="1" applyFill="1" applyBorder="1" applyAlignment="1">
      <alignment horizontal="center" vertical="center" wrapText="1"/>
    </xf>
    <xf numFmtId="0" fontId="37" fillId="10" borderId="19" xfId="2" applyFont="1" applyFill="1" applyBorder="1" applyAlignment="1">
      <alignment horizontal="center" vertical="center" wrapText="1"/>
    </xf>
    <xf numFmtId="0" fontId="14" fillId="5" borderId="5" xfId="2" applyFont="1" applyFill="1" applyBorder="1" applyAlignment="1">
      <alignment horizontal="left" vertical="center" wrapText="1"/>
    </xf>
    <xf numFmtId="0" fontId="14" fillId="5" borderId="7" xfId="2" applyFont="1" applyFill="1" applyBorder="1" applyAlignment="1">
      <alignment horizontal="left" vertical="center" wrapText="1"/>
    </xf>
    <xf numFmtId="0" fontId="41" fillId="0" borderId="2" xfId="2" applyFont="1" applyBorder="1" applyAlignment="1">
      <alignment horizontal="center" vertical="center" wrapText="1"/>
    </xf>
    <xf numFmtId="0" fontId="41" fillId="0" borderId="18" xfId="2" applyFont="1" applyBorder="1" applyAlignment="1">
      <alignment horizontal="center" vertical="center" wrapText="1"/>
    </xf>
    <xf numFmtId="0" fontId="41" fillId="0" borderId="8" xfId="2" applyFont="1" applyBorder="1" applyAlignment="1">
      <alignment horizontal="center" vertical="center" wrapText="1"/>
    </xf>
    <xf numFmtId="0" fontId="41" fillId="0" borderId="1" xfId="2" applyFont="1" applyAlignment="1">
      <alignment horizontal="center" vertical="center" wrapText="1"/>
    </xf>
    <xf numFmtId="0" fontId="41" fillId="0" borderId="11" xfId="2" applyFont="1" applyBorder="1" applyAlignment="1">
      <alignment horizontal="center" vertical="center" wrapText="1"/>
    </xf>
    <xf numFmtId="0" fontId="41" fillId="0" borderId="20" xfId="2" applyFont="1" applyBorder="1" applyAlignment="1">
      <alignment horizontal="center" vertical="center" wrapText="1"/>
    </xf>
    <xf numFmtId="0" fontId="41" fillId="5" borderId="29" xfId="2" applyFont="1" applyFill="1" applyBorder="1" applyAlignment="1">
      <alignment horizontal="center" vertical="center" wrapText="1"/>
    </xf>
    <xf numFmtId="0" fontId="41" fillId="5" borderId="27" xfId="2" applyFont="1" applyFill="1" applyBorder="1" applyAlignment="1">
      <alignment horizontal="center" vertical="center" wrapText="1"/>
    </xf>
    <xf numFmtId="0" fontId="41" fillId="5" borderId="28" xfId="2" applyFont="1" applyFill="1" applyBorder="1" applyAlignment="1">
      <alignment horizontal="center" vertical="center" wrapText="1"/>
    </xf>
    <xf numFmtId="0" fontId="37" fillId="0" borderId="5" xfId="0" applyFont="1" applyBorder="1" applyAlignment="1">
      <alignment horizontal="center" vertical="center" wrapText="1"/>
    </xf>
    <xf numFmtId="0" fontId="37" fillId="0" borderId="7" xfId="0" applyFont="1" applyBorder="1" applyAlignment="1">
      <alignment horizontal="center" vertical="center" wrapText="1"/>
    </xf>
    <xf numFmtId="1" fontId="41" fillId="0" borderId="29" xfId="2" applyNumberFormat="1" applyFont="1" applyBorder="1" applyAlignment="1">
      <alignment horizontal="center" vertical="center" wrapText="1"/>
    </xf>
    <xf numFmtId="1" fontId="41" fillId="0" borderId="27" xfId="2" applyNumberFormat="1" applyFont="1" applyBorder="1" applyAlignment="1">
      <alignment horizontal="center" vertical="center" wrapText="1"/>
    </xf>
    <xf numFmtId="1" fontId="41" fillId="0" borderId="28" xfId="2" applyNumberFormat="1" applyFont="1" applyBorder="1" applyAlignment="1">
      <alignment horizontal="center" vertical="center" wrapText="1"/>
    </xf>
    <xf numFmtId="0" fontId="33" fillId="5" borderId="17" xfId="3" applyFont="1" applyFill="1" applyBorder="1" applyAlignment="1">
      <alignment horizontal="center" vertical="center" wrapText="1"/>
    </xf>
    <xf numFmtId="0" fontId="33" fillId="5" borderId="1" xfId="3" applyFont="1" applyFill="1" applyAlignment="1">
      <alignment horizontal="center" vertical="center" wrapText="1"/>
    </xf>
    <xf numFmtId="0" fontId="33" fillId="5" borderId="20" xfId="3" applyFont="1" applyFill="1" applyBorder="1" applyAlignment="1">
      <alignment horizontal="center" vertical="center" wrapText="1"/>
    </xf>
    <xf numFmtId="0" fontId="14" fillId="5" borderId="6" xfId="3" applyFont="1" applyFill="1" applyBorder="1" applyAlignment="1">
      <alignment horizontal="center" vertical="center" wrapText="1"/>
    </xf>
    <xf numFmtId="0" fontId="21" fillId="0" borderId="6" xfId="3" applyFont="1" applyBorder="1" applyAlignment="1">
      <alignment horizontal="center" vertical="center" wrapText="1"/>
    </xf>
    <xf numFmtId="1" fontId="8" fillId="0" borderId="6" xfId="3" applyNumberFormat="1" applyFont="1" applyBorder="1" applyAlignment="1">
      <alignment horizontal="center" vertical="center"/>
    </xf>
    <xf numFmtId="0" fontId="44" fillId="5" borderId="9" xfId="19" applyFont="1" applyFill="1" applyBorder="1" applyAlignment="1">
      <alignment horizontal="center" vertical="center" wrapText="1"/>
    </xf>
    <xf numFmtId="0" fontId="44" fillId="5" borderId="13" xfId="19" applyFont="1" applyFill="1" applyBorder="1" applyAlignment="1">
      <alignment horizontal="center" vertical="center" wrapText="1"/>
    </xf>
    <xf numFmtId="0" fontId="26" fillId="11" borderId="54" xfId="14" quotePrefix="1" applyNumberFormat="1" applyFill="1" applyBorder="1" applyAlignment="1">
      <alignment horizontal="center" vertical="center" wrapText="1"/>
    </xf>
    <xf numFmtId="0" fontId="26" fillId="11" borderId="12" xfId="14" quotePrefix="1" applyNumberFormat="1" applyFill="1" applyBorder="1" applyAlignment="1">
      <alignment horizontal="center" vertical="center" wrapText="1"/>
    </xf>
    <xf numFmtId="0" fontId="26" fillId="11" borderId="9" xfId="14" quotePrefix="1" applyNumberFormat="1" applyFill="1" applyBorder="1" applyAlignment="1">
      <alignment horizontal="center" vertical="center" wrapText="1"/>
    </xf>
    <xf numFmtId="0" fontId="26" fillId="11" borderId="13" xfId="14" quotePrefix="1" applyNumberFormat="1" applyFill="1" applyBorder="1" applyAlignment="1">
      <alignment horizontal="center" vertical="center" wrapText="1"/>
    </xf>
    <xf numFmtId="0" fontId="26" fillId="11" borderId="9" xfId="14" applyNumberFormat="1" applyFill="1" applyBorder="1" applyAlignment="1">
      <alignment horizontal="center" vertical="center" wrapText="1"/>
    </xf>
    <xf numFmtId="0" fontId="26" fillId="11" borderId="13" xfId="14" applyNumberFormat="1" applyFill="1" applyBorder="1" applyAlignment="1">
      <alignment horizontal="center" vertical="center" wrapText="1"/>
    </xf>
    <xf numFmtId="0" fontId="26" fillId="3" borderId="9" xfId="12" quotePrefix="1" applyNumberFormat="1" applyFont="1" applyFill="1" applyBorder="1" applyAlignment="1">
      <alignment horizontal="center" vertical="center" wrapText="1"/>
    </xf>
    <xf numFmtId="0" fontId="26" fillId="3" borderId="13" xfId="12" quotePrefix="1" applyNumberFormat="1" applyFont="1" applyFill="1" applyBorder="1" applyAlignment="1">
      <alignment horizontal="center" vertical="center" wrapText="1"/>
    </xf>
    <xf numFmtId="0" fontId="44" fillId="5" borderId="37" xfId="19" applyFont="1" applyFill="1" applyBorder="1" applyAlignment="1">
      <alignment horizontal="center" vertical="center"/>
    </xf>
    <xf numFmtId="0" fontId="44" fillId="5" borderId="38" xfId="19" applyFont="1" applyFill="1" applyBorder="1" applyAlignment="1">
      <alignment horizontal="center" vertical="center"/>
    </xf>
    <xf numFmtId="0" fontId="44" fillId="5" borderId="55" xfId="19" applyFont="1" applyFill="1" applyBorder="1" applyAlignment="1">
      <alignment horizontal="center" vertical="center"/>
    </xf>
    <xf numFmtId="0" fontId="44" fillId="5" borderId="58" xfId="19" applyFont="1" applyFill="1" applyBorder="1" applyAlignment="1">
      <alignment horizontal="center" vertical="center"/>
    </xf>
    <xf numFmtId="0" fontId="44" fillId="0" borderId="1" xfId="19" applyFont="1" applyAlignment="1">
      <alignment horizontal="center" vertical="center" wrapText="1"/>
    </xf>
    <xf numFmtId="0" fontId="5" fillId="10" borderId="1" xfId="19" applyFill="1" applyAlignment="1">
      <alignment horizontal="center"/>
    </xf>
    <xf numFmtId="0" fontId="44" fillId="5" borderId="33" xfId="19" applyFont="1" applyFill="1" applyBorder="1" applyAlignment="1">
      <alignment horizontal="center" vertical="center" wrapText="1"/>
    </xf>
    <xf numFmtId="0" fontId="44" fillId="5" borderId="59" xfId="19" applyFont="1" applyFill="1" applyBorder="1" applyAlignment="1">
      <alignment horizontal="center" vertical="center" wrapText="1"/>
    </xf>
    <xf numFmtId="0" fontId="40" fillId="3" borderId="10" xfId="19" applyFont="1" applyFill="1" applyBorder="1" applyAlignment="1">
      <alignment horizontal="center" vertical="center" wrapText="1"/>
    </xf>
    <xf numFmtId="0" fontId="40" fillId="3" borderId="14" xfId="19" applyFont="1" applyFill="1" applyBorder="1" applyAlignment="1">
      <alignment horizontal="center" vertical="center" wrapText="1"/>
    </xf>
    <xf numFmtId="0" fontId="13" fillId="0" borderId="1" xfId="2" applyFont="1" applyAlignment="1">
      <alignment horizontal="center" vertical="center" wrapText="1"/>
    </xf>
    <xf numFmtId="0" fontId="13" fillId="0" borderId="20" xfId="2" applyFont="1" applyBorder="1" applyAlignment="1">
      <alignment horizontal="center" vertical="center" wrapText="1"/>
    </xf>
    <xf numFmtId="0" fontId="14" fillId="10" borderId="11" xfId="2" applyFont="1" applyFill="1" applyBorder="1" applyAlignment="1">
      <alignment horizontal="center" vertical="center"/>
    </xf>
    <xf numFmtId="0" fontId="14" fillId="10" borderId="20" xfId="2" applyFont="1" applyFill="1" applyBorder="1" applyAlignment="1">
      <alignment horizontal="center" vertical="center"/>
    </xf>
    <xf numFmtId="0" fontId="14" fillId="10" borderId="19" xfId="2" applyFont="1" applyFill="1" applyBorder="1" applyAlignment="1">
      <alignment horizontal="center" vertical="center"/>
    </xf>
    <xf numFmtId="0" fontId="14" fillId="10" borderId="29" xfId="2" applyFont="1" applyFill="1" applyBorder="1" applyAlignment="1">
      <alignment horizontal="center" vertical="center"/>
    </xf>
    <xf numFmtId="0" fontId="14" fillId="10" borderId="27" xfId="2" applyFont="1" applyFill="1" applyBorder="1" applyAlignment="1">
      <alignment horizontal="center" vertical="center"/>
    </xf>
    <xf numFmtId="0" fontId="14" fillId="0" borderId="5" xfId="0" applyFont="1" applyBorder="1" applyAlignment="1">
      <alignment horizontal="center" vertical="center"/>
    </xf>
    <xf numFmtId="0" fontId="14" fillId="0" borderId="7"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4" fillId="3" borderId="2" xfId="0" applyFont="1" applyFill="1" applyBorder="1" applyAlignment="1">
      <alignment horizontal="center" vertical="center"/>
    </xf>
    <xf numFmtId="0" fontId="14" fillId="3" borderId="18" xfId="0" applyFont="1" applyFill="1" applyBorder="1" applyAlignment="1">
      <alignment horizontal="center" vertical="center"/>
    </xf>
    <xf numFmtId="0" fontId="14" fillId="3" borderId="17"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1" xfId="0" applyFont="1" applyFill="1" applyBorder="1" applyAlignment="1">
      <alignment horizontal="center" vertical="center"/>
    </xf>
    <xf numFmtId="0" fontId="14" fillId="3" borderId="16" xfId="0" applyFont="1" applyFill="1" applyBorder="1" applyAlignment="1">
      <alignment horizontal="center" vertical="center"/>
    </xf>
    <xf numFmtId="0" fontId="14" fillId="3" borderId="11" xfId="0" applyFont="1" applyFill="1" applyBorder="1" applyAlignment="1">
      <alignment horizontal="center" vertical="center"/>
    </xf>
    <xf numFmtId="0" fontId="14" fillId="3" borderId="20" xfId="0" applyFont="1" applyFill="1" applyBorder="1" applyAlignment="1">
      <alignment horizontal="center" vertical="center"/>
    </xf>
    <xf numFmtId="0" fontId="14" fillId="3" borderId="19" xfId="0" applyFont="1" applyFill="1" applyBorder="1" applyAlignment="1">
      <alignment horizontal="center" vertical="center"/>
    </xf>
    <xf numFmtId="0" fontId="15" fillId="0" borderId="22"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64" xfId="0" applyFont="1" applyBorder="1" applyAlignment="1">
      <alignment horizontal="center" vertical="center" wrapText="1"/>
    </xf>
    <xf numFmtId="0" fontId="15" fillId="0" borderId="17" xfId="0" applyFont="1" applyBorder="1" applyAlignment="1">
      <alignment horizontal="center" vertical="center" wrapText="1"/>
    </xf>
    <xf numFmtId="0" fontId="14" fillId="5" borderId="44" xfId="2" applyFont="1" applyFill="1" applyBorder="1" applyAlignment="1">
      <alignment horizontal="center" vertical="center" wrapText="1"/>
    </xf>
    <xf numFmtId="0" fontId="14" fillId="5" borderId="45" xfId="2" applyFont="1" applyFill="1" applyBorder="1" applyAlignment="1">
      <alignment horizontal="center" vertical="center" wrapText="1"/>
    </xf>
    <xf numFmtId="0" fontId="13" fillId="0" borderId="26" xfId="2" applyFont="1" applyBorder="1" applyAlignment="1">
      <alignment horizontal="center" vertical="center" wrapText="1"/>
    </xf>
    <xf numFmtId="0" fontId="14" fillId="0" borderId="29" xfId="2" applyFont="1" applyBorder="1" applyAlignment="1">
      <alignment horizontal="center" vertical="center"/>
    </xf>
    <xf numFmtId="0" fontId="14" fillId="0" borderId="27" xfId="2" applyFont="1" applyBorder="1" applyAlignment="1">
      <alignment horizontal="center" vertical="center"/>
    </xf>
    <xf numFmtId="0" fontId="14" fillId="5" borderId="41" xfId="2" applyFont="1" applyFill="1" applyBorder="1" applyAlignment="1">
      <alignment horizontal="center" vertical="center" wrapText="1"/>
    </xf>
    <xf numFmtId="0" fontId="14" fillId="5" borderId="42" xfId="2" applyFont="1" applyFill="1" applyBorder="1" applyAlignment="1">
      <alignment horizontal="center" vertical="center" wrapText="1"/>
    </xf>
    <xf numFmtId="0" fontId="14" fillId="0" borderId="68" xfId="2" applyFont="1" applyBorder="1" applyAlignment="1">
      <alignment horizontal="center" vertical="center" wrapText="1"/>
    </xf>
    <xf numFmtId="0" fontId="14" fillId="0" borderId="69" xfId="2" applyFont="1" applyBorder="1" applyAlignment="1">
      <alignment horizontal="center" vertical="center" wrapText="1"/>
    </xf>
    <xf numFmtId="0" fontId="14" fillId="0" borderId="70" xfId="2" applyFont="1" applyBorder="1" applyAlignment="1">
      <alignment horizontal="center" vertical="center" wrapText="1"/>
    </xf>
    <xf numFmtId="0" fontId="14" fillId="0" borderId="26" xfId="0" applyFont="1" applyFill="1" applyBorder="1" applyAlignment="1">
      <alignment horizontal="center" vertical="center" wrapText="1"/>
    </xf>
  </cellXfs>
  <cellStyles count="24">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3 2" xfId="23" xr:uid="{75083E68-4D8B-435F-A218-A17E100C2659}"/>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A2B641C-8C1B-4E24-89E3-E89B29D82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CFB77D6-2785-48FD-8E6D-83D8DB56E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ADD7DB5D-5CC1-452D-A2F9-8CDE92092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85546875" defaultRowHeight="14.25" x14ac:dyDescent="0.25"/>
  <cols>
    <col min="1" max="1" width="53" style="243" customWidth="1"/>
    <col min="2" max="2" width="78.5703125" style="243" customWidth="1"/>
    <col min="3" max="3" width="36.42578125" style="243" customWidth="1"/>
    <col min="4" max="4" width="31.140625" style="243" customWidth="1"/>
    <col min="5" max="5" width="70.140625" style="243" customWidth="1"/>
    <col min="6" max="6" width="17.42578125" style="243" customWidth="1"/>
    <col min="7" max="8" width="21.85546875" style="243" customWidth="1"/>
    <col min="9" max="9" width="19.42578125" style="243" customWidth="1"/>
    <col min="10" max="10" width="42" style="243" customWidth="1"/>
    <col min="11" max="256" width="10.85546875" style="243"/>
    <col min="257" max="257" width="72" style="243" bestFit="1" customWidth="1"/>
    <col min="258" max="258" width="78.5703125" style="243" customWidth="1"/>
    <col min="259" max="259" width="10.85546875" style="243"/>
    <col min="260" max="260" width="31.140625" style="243" customWidth="1"/>
    <col min="261" max="261" width="70.140625" style="243" customWidth="1"/>
    <col min="262" max="262" width="17.42578125" style="243" customWidth="1"/>
    <col min="263" max="264" width="21.85546875" style="243" customWidth="1"/>
    <col min="265" max="265" width="19.42578125" style="243" customWidth="1"/>
    <col min="266" max="266" width="42" style="243" customWidth="1"/>
    <col min="267" max="512" width="10.85546875" style="243"/>
    <col min="513" max="513" width="72" style="243" bestFit="1" customWidth="1"/>
    <col min="514" max="514" width="78.5703125" style="243" customWidth="1"/>
    <col min="515" max="515" width="10.85546875" style="243"/>
    <col min="516" max="516" width="31.140625" style="243" customWidth="1"/>
    <col min="517" max="517" width="70.140625" style="243" customWidth="1"/>
    <col min="518" max="518" width="17.42578125" style="243" customWidth="1"/>
    <col min="519" max="520" width="21.85546875" style="243" customWidth="1"/>
    <col min="521" max="521" width="19.42578125" style="243" customWidth="1"/>
    <col min="522" max="522" width="42" style="243" customWidth="1"/>
    <col min="523" max="768" width="10.85546875" style="243"/>
    <col min="769" max="769" width="72" style="243" bestFit="1" customWidth="1"/>
    <col min="770" max="770" width="78.5703125" style="243" customWidth="1"/>
    <col min="771" max="771" width="10.85546875" style="243"/>
    <col min="772" max="772" width="31.140625" style="243" customWidth="1"/>
    <col min="773" max="773" width="70.140625" style="243" customWidth="1"/>
    <col min="774" max="774" width="17.42578125" style="243" customWidth="1"/>
    <col min="775" max="776" width="21.85546875" style="243" customWidth="1"/>
    <col min="777" max="777" width="19.42578125" style="243" customWidth="1"/>
    <col min="778" max="778" width="42" style="243" customWidth="1"/>
    <col min="779" max="1024" width="10.85546875" style="243"/>
    <col min="1025" max="1025" width="72" style="243" bestFit="1" customWidth="1"/>
    <col min="1026" max="1026" width="78.5703125" style="243" customWidth="1"/>
    <col min="1027" max="1027" width="10.85546875" style="243"/>
    <col min="1028" max="1028" width="31.140625" style="243" customWidth="1"/>
    <col min="1029" max="1029" width="70.140625" style="243" customWidth="1"/>
    <col min="1030" max="1030" width="17.42578125" style="243" customWidth="1"/>
    <col min="1031" max="1032" width="21.85546875" style="243" customWidth="1"/>
    <col min="1033" max="1033" width="19.42578125" style="243" customWidth="1"/>
    <col min="1034" max="1034" width="42" style="243" customWidth="1"/>
    <col min="1035" max="1280" width="10.85546875" style="243"/>
    <col min="1281" max="1281" width="72" style="243" bestFit="1" customWidth="1"/>
    <col min="1282" max="1282" width="78.5703125" style="243" customWidth="1"/>
    <col min="1283" max="1283" width="10.85546875" style="243"/>
    <col min="1284" max="1284" width="31.140625" style="243" customWidth="1"/>
    <col min="1285" max="1285" width="70.140625" style="243" customWidth="1"/>
    <col min="1286" max="1286" width="17.42578125" style="243" customWidth="1"/>
    <col min="1287" max="1288" width="21.85546875" style="243" customWidth="1"/>
    <col min="1289" max="1289" width="19.42578125" style="243" customWidth="1"/>
    <col min="1290" max="1290" width="42" style="243" customWidth="1"/>
    <col min="1291" max="1536" width="10.85546875" style="243"/>
    <col min="1537" max="1537" width="72" style="243" bestFit="1" customWidth="1"/>
    <col min="1538" max="1538" width="78.5703125" style="243" customWidth="1"/>
    <col min="1539" max="1539" width="10.85546875" style="243"/>
    <col min="1540" max="1540" width="31.140625" style="243" customWidth="1"/>
    <col min="1541" max="1541" width="70.140625" style="243" customWidth="1"/>
    <col min="1542" max="1542" width="17.42578125" style="243" customWidth="1"/>
    <col min="1543" max="1544" width="21.85546875" style="243" customWidth="1"/>
    <col min="1545" max="1545" width="19.42578125" style="243" customWidth="1"/>
    <col min="1546" max="1546" width="42" style="243" customWidth="1"/>
    <col min="1547" max="1792" width="10.85546875" style="243"/>
    <col min="1793" max="1793" width="72" style="243" bestFit="1" customWidth="1"/>
    <col min="1794" max="1794" width="78.5703125" style="243" customWidth="1"/>
    <col min="1795" max="1795" width="10.85546875" style="243"/>
    <col min="1796" max="1796" width="31.140625" style="243" customWidth="1"/>
    <col min="1797" max="1797" width="70.140625" style="243" customWidth="1"/>
    <col min="1798" max="1798" width="17.42578125" style="243" customWidth="1"/>
    <col min="1799" max="1800" width="21.85546875" style="243" customWidth="1"/>
    <col min="1801" max="1801" width="19.42578125" style="243" customWidth="1"/>
    <col min="1802" max="1802" width="42" style="243" customWidth="1"/>
    <col min="1803" max="2048" width="10.85546875" style="243"/>
    <col min="2049" max="2049" width="72" style="243" bestFit="1" customWidth="1"/>
    <col min="2050" max="2050" width="78.5703125" style="243" customWidth="1"/>
    <col min="2051" max="2051" width="10.85546875" style="243"/>
    <col min="2052" max="2052" width="31.140625" style="243" customWidth="1"/>
    <col min="2053" max="2053" width="70.140625" style="243" customWidth="1"/>
    <col min="2054" max="2054" width="17.42578125" style="243" customWidth="1"/>
    <col min="2055" max="2056" width="21.85546875" style="243" customWidth="1"/>
    <col min="2057" max="2057" width="19.42578125" style="243" customWidth="1"/>
    <col min="2058" max="2058" width="42" style="243" customWidth="1"/>
    <col min="2059" max="2304" width="10.85546875" style="243"/>
    <col min="2305" max="2305" width="72" style="243" bestFit="1" customWidth="1"/>
    <col min="2306" max="2306" width="78.5703125" style="243" customWidth="1"/>
    <col min="2307" max="2307" width="10.85546875" style="243"/>
    <col min="2308" max="2308" width="31.140625" style="243" customWidth="1"/>
    <col min="2309" max="2309" width="70.140625" style="243" customWidth="1"/>
    <col min="2310" max="2310" width="17.42578125" style="243" customWidth="1"/>
    <col min="2311" max="2312" width="21.85546875" style="243" customWidth="1"/>
    <col min="2313" max="2313" width="19.42578125" style="243" customWidth="1"/>
    <col min="2314" max="2314" width="42" style="243" customWidth="1"/>
    <col min="2315" max="2560" width="10.85546875" style="243"/>
    <col min="2561" max="2561" width="72" style="243" bestFit="1" customWidth="1"/>
    <col min="2562" max="2562" width="78.5703125" style="243" customWidth="1"/>
    <col min="2563" max="2563" width="10.85546875" style="243"/>
    <col min="2564" max="2564" width="31.140625" style="243" customWidth="1"/>
    <col min="2565" max="2565" width="70.140625" style="243" customWidth="1"/>
    <col min="2566" max="2566" width="17.42578125" style="243" customWidth="1"/>
    <col min="2567" max="2568" width="21.85546875" style="243" customWidth="1"/>
    <col min="2569" max="2569" width="19.42578125" style="243" customWidth="1"/>
    <col min="2570" max="2570" width="42" style="243" customWidth="1"/>
    <col min="2571" max="2816" width="10.85546875" style="243"/>
    <col min="2817" max="2817" width="72" style="243" bestFit="1" customWidth="1"/>
    <col min="2818" max="2818" width="78.5703125" style="243" customWidth="1"/>
    <col min="2819" max="2819" width="10.85546875" style="243"/>
    <col min="2820" max="2820" width="31.140625" style="243" customWidth="1"/>
    <col min="2821" max="2821" width="70.140625" style="243" customWidth="1"/>
    <col min="2822" max="2822" width="17.42578125" style="243" customWidth="1"/>
    <col min="2823" max="2824" width="21.85546875" style="243" customWidth="1"/>
    <col min="2825" max="2825" width="19.42578125" style="243" customWidth="1"/>
    <col min="2826" max="2826" width="42" style="243" customWidth="1"/>
    <col min="2827" max="3072" width="10.85546875" style="243"/>
    <col min="3073" max="3073" width="72" style="243" bestFit="1" customWidth="1"/>
    <col min="3074" max="3074" width="78.5703125" style="243" customWidth="1"/>
    <col min="3075" max="3075" width="10.85546875" style="243"/>
    <col min="3076" max="3076" width="31.140625" style="243" customWidth="1"/>
    <col min="3077" max="3077" width="70.140625" style="243" customWidth="1"/>
    <col min="3078" max="3078" width="17.42578125" style="243" customWidth="1"/>
    <col min="3079" max="3080" width="21.85546875" style="243" customWidth="1"/>
    <col min="3081" max="3081" width="19.42578125" style="243" customWidth="1"/>
    <col min="3082" max="3082" width="42" style="243" customWidth="1"/>
    <col min="3083" max="3328" width="10.85546875" style="243"/>
    <col min="3329" max="3329" width="72" style="243" bestFit="1" customWidth="1"/>
    <col min="3330" max="3330" width="78.5703125" style="243" customWidth="1"/>
    <col min="3331" max="3331" width="10.85546875" style="243"/>
    <col min="3332" max="3332" width="31.140625" style="243" customWidth="1"/>
    <col min="3333" max="3333" width="70.140625" style="243" customWidth="1"/>
    <col min="3334" max="3334" width="17.42578125" style="243" customWidth="1"/>
    <col min="3335" max="3336" width="21.85546875" style="243" customWidth="1"/>
    <col min="3337" max="3337" width="19.42578125" style="243" customWidth="1"/>
    <col min="3338" max="3338" width="42" style="243" customWidth="1"/>
    <col min="3339" max="3584" width="10.85546875" style="243"/>
    <col min="3585" max="3585" width="72" style="243" bestFit="1" customWidth="1"/>
    <col min="3586" max="3586" width="78.5703125" style="243" customWidth="1"/>
    <col min="3587" max="3587" width="10.85546875" style="243"/>
    <col min="3588" max="3588" width="31.140625" style="243" customWidth="1"/>
    <col min="3589" max="3589" width="70.140625" style="243" customWidth="1"/>
    <col min="3590" max="3590" width="17.42578125" style="243" customWidth="1"/>
    <col min="3591" max="3592" width="21.85546875" style="243" customWidth="1"/>
    <col min="3593" max="3593" width="19.42578125" style="243" customWidth="1"/>
    <col min="3594" max="3594" width="42" style="243" customWidth="1"/>
    <col min="3595" max="3840" width="10.85546875" style="243"/>
    <col min="3841" max="3841" width="72" style="243" bestFit="1" customWidth="1"/>
    <col min="3842" max="3842" width="78.5703125" style="243" customWidth="1"/>
    <col min="3843" max="3843" width="10.85546875" style="243"/>
    <col min="3844" max="3844" width="31.140625" style="243" customWidth="1"/>
    <col min="3845" max="3845" width="70.140625" style="243" customWidth="1"/>
    <col min="3846" max="3846" width="17.42578125" style="243" customWidth="1"/>
    <col min="3847" max="3848" width="21.85546875" style="243" customWidth="1"/>
    <col min="3849" max="3849" width="19.42578125" style="243" customWidth="1"/>
    <col min="3850" max="3850" width="42" style="243" customWidth="1"/>
    <col min="3851" max="4096" width="10.85546875" style="243"/>
    <col min="4097" max="4097" width="72" style="243" bestFit="1" customWidth="1"/>
    <col min="4098" max="4098" width="78.5703125" style="243" customWidth="1"/>
    <col min="4099" max="4099" width="10.85546875" style="243"/>
    <col min="4100" max="4100" width="31.140625" style="243" customWidth="1"/>
    <col min="4101" max="4101" width="70.140625" style="243" customWidth="1"/>
    <col min="4102" max="4102" width="17.42578125" style="243" customWidth="1"/>
    <col min="4103" max="4104" width="21.85546875" style="243" customWidth="1"/>
    <col min="4105" max="4105" width="19.42578125" style="243" customWidth="1"/>
    <col min="4106" max="4106" width="42" style="243" customWidth="1"/>
    <col min="4107" max="4352" width="10.85546875" style="243"/>
    <col min="4353" max="4353" width="72" style="243" bestFit="1" customWidth="1"/>
    <col min="4354" max="4354" width="78.5703125" style="243" customWidth="1"/>
    <col min="4355" max="4355" width="10.85546875" style="243"/>
    <col min="4356" max="4356" width="31.140625" style="243" customWidth="1"/>
    <col min="4357" max="4357" width="70.140625" style="243" customWidth="1"/>
    <col min="4358" max="4358" width="17.42578125" style="243" customWidth="1"/>
    <col min="4359" max="4360" width="21.85546875" style="243" customWidth="1"/>
    <col min="4361" max="4361" width="19.42578125" style="243" customWidth="1"/>
    <col min="4362" max="4362" width="42" style="243" customWidth="1"/>
    <col min="4363" max="4608" width="10.85546875" style="243"/>
    <col min="4609" max="4609" width="72" style="243" bestFit="1" customWidth="1"/>
    <col min="4610" max="4610" width="78.5703125" style="243" customWidth="1"/>
    <col min="4611" max="4611" width="10.85546875" style="243"/>
    <col min="4612" max="4612" width="31.140625" style="243" customWidth="1"/>
    <col min="4613" max="4613" width="70.140625" style="243" customWidth="1"/>
    <col min="4614" max="4614" width="17.42578125" style="243" customWidth="1"/>
    <col min="4615" max="4616" width="21.85546875" style="243" customWidth="1"/>
    <col min="4617" max="4617" width="19.42578125" style="243" customWidth="1"/>
    <col min="4618" max="4618" width="42" style="243" customWidth="1"/>
    <col min="4619" max="4864" width="10.85546875" style="243"/>
    <col min="4865" max="4865" width="72" style="243" bestFit="1" customWidth="1"/>
    <col min="4866" max="4866" width="78.5703125" style="243" customWidth="1"/>
    <col min="4867" max="4867" width="10.85546875" style="243"/>
    <col min="4868" max="4868" width="31.140625" style="243" customWidth="1"/>
    <col min="4869" max="4869" width="70.140625" style="243" customWidth="1"/>
    <col min="4870" max="4870" width="17.42578125" style="243" customWidth="1"/>
    <col min="4871" max="4872" width="21.85546875" style="243" customWidth="1"/>
    <col min="4873" max="4873" width="19.42578125" style="243" customWidth="1"/>
    <col min="4874" max="4874" width="42" style="243" customWidth="1"/>
    <col min="4875" max="5120" width="10.85546875" style="243"/>
    <col min="5121" max="5121" width="72" style="243" bestFit="1" customWidth="1"/>
    <col min="5122" max="5122" width="78.5703125" style="243" customWidth="1"/>
    <col min="5123" max="5123" width="10.85546875" style="243"/>
    <col min="5124" max="5124" width="31.140625" style="243" customWidth="1"/>
    <col min="5125" max="5125" width="70.140625" style="243" customWidth="1"/>
    <col min="5126" max="5126" width="17.42578125" style="243" customWidth="1"/>
    <col min="5127" max="5128" width="21.85546875" style="243" customWidth="1"/>
    <col min="5129" max="5129" width="19.42578125" style="243" customWidth="1"/>
    <col min="5130" max="5130" width="42" style="243" customWidth="1"/>
    <col min="5131" max="5376" width="10.85546875" style="243"/>
    <col min="5377" max="5377" width="72" style="243" bestFit="1" customWidth="1"/>
    <col min="5378" max="5378" width="78.5703125" style="243" customWidth="1"/>
    <col min="5379" max="5379" width="10.85546875" style="243"/>
    <col min="5380" max="5380" width="31.140625" style="243" customWidth="1"/>
    <col min="5381" max="5381" width="70.140625" style="243" customWidth="1"/>
    <col min="5382" max="5382" width="17.42578125" style="243" customWidth="1"/>
    <col min="5383" max="5384" width="21.85546875" style="243" customWidth="1"/>
    <col min="5385" max="5385" width="19.42578125" style="243" customWidth="1"/>
    <col min="5386" max="5386" width="42" style="243" customWidth="1"/>
    <col min="5387" max="5632" width="10.85546875" style="243"/>
    <col min="5633" max="5633" width="72" style="243" bestFit="1" customWidth="1"/>
    <col min="5634" max="5634" width="78.5703125" style="243" customWidth="1"/>
    <col min="5635" max="5635" width="10.85546875" style="243"/>
    <col min="5636" max="5636" width="31.140625" style="243" customWidth="1"/>
    <col min="5637" max="5637" width="70.140625" style="243" customWidth="1"/>
    <col min="5638" max="5638" width="17.42578125" style="243" customWidth="1"/>
    <col min="5639" max="5640" width="21.85546875" style="243" customWidth="1"/>
    <col min="5641" max="5641" width="19.42578125" style="243" customWidth="1"/>
    <col min="5642" max="5642" width="42" style="243" customWidth="1"/>
    <col min="5643" max="5888" width="10.85546875" style="243"/>
    <col min="5889" max="5889" width="72" style="243" bestFit="1" customWidth="1"/>
    <col min="5890" max="5890" width="78.5703125" style="243" customWidth="1"/>
    <col min="5891" max="5891" width="10.85546875" style="243"/>
    <col min="5892" max="5892" width="31.140625" style="243" customWidth="1"/>
    <col min="5893" max="5893" width="70.140625" style="243" customWidth="1"/>
    <col min="5894" max="5894" width="17.42578125" style="243" customWidth="1"/>
    <col min="5895" max="5896" width="21.85546875" style="243" customWidth="1"/>
    <col min="5897" max="5897" width="19.42578125" style="243" customWidth="1"/>
    <col min="5898" max="5898" width="42" style="243" customWidth="1"/>
    <col min="5899" max="6144" width="10.85546875" style="243"/>
    <col min="6145" max="6145" width="72" style="243" bestFit="1" customWidth="1"/>
    <col min="6146" max="6146" width="78.5703125" style="243" customWidth="1"/>
    <col min="6147" max="6147" width="10.85546875" style="243"/>
    <col min="6148" max="6148" width="31.140625" style="243" customWidth="1"/>
    <col min="6149" max="6149" width="70.140625" style="243" customWidth="1"/>
    <col min="6150" max="6150" width="17.42578125" style="243" customWidth="1"/>
    <col min="6151" max="6152" width="21.85546875" style="243" customWidth="1"/>
    <col min="6153" max="6153" width="19.42578125" style="243" customWidth="1"/>
    <col min="6154" max="6154" width="42" style="243" customWidth="1"/>
    <col min="6155" max="6400" width="10.85546875" style="243"/>
    <col min="6401" max="6401" width="72" style="243" bestFit="1" customWidth="1"/>
    <col min="6402" max="6402" width="78.5703125" style="243" customWidth="1"/>
    <col min="6403" max="6403" width="10.85546875" style="243"/>
    <col min="6404" max="6404" width="31.140625" style="243" customWidth="1"/>
    <col min="6405" max="6405" width="70.140625" style="243" customWidth="1"/>
    <col min="6406" max="6406" width="17.42578125" style="243" customWidth="1"/>
    <col min="6407" max="6408" width="21.85546875" style="243" customWidth="1"/>
    <col min="6409" max="6409" width="19.42578125" style="243" customWidth="1"/>
    <col min="6410" max="6410" width="42" style="243" customWidth="1"/>
    <col min="6411" max="6656" width="10.85546875" style="243"/>
    <col min="6657" max="6657" width="72" style="243" bestFit="1" customWidth="1"/>
    <col min="6658" max="6658" width="78.5703125" style="243" customWidth="1"/>
    <col min="6659" max="6659" width="10.85546875" style="243"/>
    <col min="6660" max="6660" width="31.140625" style="243" customWidth="1"/>
    <col min="6661" max="6661" width="70.140625" style="243" customWidth="1"/>
    <col min="6662" max="6662" width="17.42578125" style="243" customWidth="1"/>
    <col min="6663" max="6664" width="21.85546875" style="243" customWidth="1"/>
    <col min="6665" max="6665" width="19.42578125" style="243" customWidth="1"/>
    <col min="6666" max="6666" width="42" style="243" customWidth="1"/>
    <col min="6667" max="6912" width="10.85546875" style="243"/>
    <col min="6913" max="6913" width="72" style="243" bestFit="1" customWidth="1"/>
    <col min="6914" max="6914" width="78.5703125" style="243" customWidth="1"/>
    <col min="6915" max="6915" width="10.85546875" style="243"/>
    <col min="6916" max="6916" width="31.140625" style="243" customWidth="1"/>
    <col min="6917" max="6917" width="70.140625" style="243" customWidth="1"/>
    <col min="6918" max="6918" width="17.42578125" style="243" customWidth="1"/>
    <col min="6919" max="6920" width="21.85546875" style="243" customWidth="1"/>
    <col min="6921" max="6921" width="19.42578125" style="243" customWidth="1"/>
    <col min="6922" max="6922" width="42" style="243" customWidth="1"/>
    <col min="6923" max="7168" width="10.85546875" style="243"/>
    <col min="7169" max="7169" width="72" style="243" bestFit="1" customWidth="1"/>
    <col min="7170" max="7170" width="78.5703125" style="243" customWidth="1"/>
    <col min="7171" max="7171" width="10.85546875" style="243"/>
    <col min="7172" max="7172" width="31.140625" style="243" customWidth="1"/>
    <col min="7173" max="7173" width="70.140625" style="243" customWidth="1"/>
    <col min="7174" max="7174" width="17.42578125" style="243" customWidth="1"/>
    <col min="7175" max="7176" width="21.85546875" style="243" customWidth="1"/>
    <col min="7177" max="7177" width="19.42578125" style="243" customWidth="1"/>
    <col min="7178" max="7178" width="42" style="243" customWidth="1"/>
    <col min="7179" max="7424" width="10.85546875" style="243"/>
    <col min="7425" max="7425" width="72" style="243" bestFit="1" customWidth="1"/>
    <col min="7426" max="7426" width="78.5703125" style="243" customWidth="1"/>
    <col min="7427" max="7427" width="10.85546875" style="243"/>
    <col min="7428" max="7428" width="31.140625" style="243" customWidth="1"/>
    <col min="7429" max="7429" width="70.140625" style="243" customWidth="1"/>
    <col min="7430" max="7430" width="17.42578125" style="243" customWidth="1"/>
    <col min="7431" max="7432" width="21.85546875" style="243" customWidth="1"/>
    <col min="7433" max="7433" width="19.42578125" style="243" customWidth="1"/>
    <col min="7434" max="7434" width="42" style="243" customWidth="1"/>
    <col min="7435" max="7680" width="10.85546875" style="243"/>
    <col min="7681" max="7681" width="72" style="243" bestFit="1" customWidth="1"/>
    <col min="7682" max="7682" width="78.5703125" style="243" customWidth="1"/>
    <col min="7683" max="7683" width="10.85546875" style="243"/>
    <col min="7684" max="7684" width="31.140625" style="243" customWidth="1"/>
    <col min="7685" max="7685" width="70.140625" style="243" customWidth="1"/>
    <col min="7686" max="7686" width="17.42578125" style="243" customWidth="1"/>
    <col min="7687" max="7688" width="21.85546875" style="243" customWidth="1"/>
    <col min="7689" max="7689" width="19.42578125" style="243" customWidth="1"/>
    <col min="7690" max="7690" width="42" style="243" customWidth="1"/>
    <col min="7691" max="7936" width="10.85546875" style="243"/>
    <col min="7937" max="7937" width="72" style="243" bestFit="1" customWidth="1"/>
    <col min="7938" max="7938" width="78.5703125" style="243" customWidth="1"/>
    <col min="7939" max="7939" width="10.85546875" style="243"/>
    <col min="7940" max="7940" width="31.140625" style="243" customWidth="1"/>
    <col min="7941" max="7941" width="70.140625" style="243" customWidth="1"/>
    <col min="7942" max="7942" width="17.42578125" style="243" customWidth="1"/>
    <col min="7943" max="7944" width="21.85546875" style="243" customWidth="1"/>
    <col min="7945" max="7945" width="19.42578125" style="243" customWidth="1"/>
    <col min="7946" max="7946" width="42" style="243" customWidth="1"/>
    <col min="7947" max="8192" width="10.85546875" style="243"/>
    <col min="8193" max="8193" width="72" style="243" bestFit="1" customWidth="1"/>
    <col min="8194" max="8194" width="78.5703125" style="243" customWidth="1"/>
    <col min="8195" max="8195" width="10.85546875" style="243"/>
    <col min="8196" max="8196" width="31.140625" style="243" customWidth="1"/>
    <col min="8197" max="8197" width="70.140625" style="243" customWidth="1"/>
    <col min="8198" max="8198" width="17.42578125" style="243" customWidth="1"/>
    <col min="8199" max="8200" width="21.85546875" style="243" customWidth="1"/>
    <col min="8201" max="8201" width="19.42578125" style="243" customWidth="1"/>
    <col min="8202" max="8202" width="42" style="243" customWidth="1"/>
    <col min="8203" max="8448" width="10.85546875" style="243"/>
    <col min="8449" max="8449" width="72" style="243" bestFit="1" customWidth="1"/>
    <col min="8450" max="8450" width="78.5703125" style="243" customWidth="1"/>
    <col min="8451" max="8451" width="10.85546875" style="243"/>
    <col min="8452" max="8452" width="31.140625" style="243" customWidth="1"/>
    <col min="8453" max="8453" width="70.140625" style="243" customWidth="1"/>
    <col min="8454" max="8454" width="17.42578125" style="243" customWidth="1"/>
    <col min="8455" max="8456" width="21.85546875" style="243" customWidth="1"/>
    <col min="8457" max="8457" width="19.42578125" style="243" customWidth="1"/>
    <col min="8458" max="8458" width="42" style="243" customWidth="1"/>
    <col min="8459" max="8704" width="10.85546875" style="243"/>
    <col min="8705" max="8705" width="72" style="243" bestFit="1" customWidth="1"/>
    <col min="8706" max="8706" width="78.5703125" style="243" customWidth="1"/>
    <col min="8707" max="8707" width="10.85546875" style="243"/>
    <col min="8708" max="8708" width="31.140625" style="243" customWidth="1"/>
    <col min="8709" max="8709" width="70.140625" style="243" customWidth="1"/>
    <col min="8710" max="8710" width="17.42578125" style="243" customWidth="1"/>
    <col min="8711" max="8712" width="21.85546875" style="243" customWidth="1"/>
    <col min="8713" max="8713" width="19.42578125" style="243" customWidth="1"/>
    <col min="8714" max="8714" width="42" style="243" customWidth="1"/>
    <col min="8715" max="8960" width="10.85546875" style="243"/>
    <col min="8961" max="8961" width="72" style="243" bestFit="1" customWidth="1"/>
    <col min="8962" max="8962" width="78.5703125" style="243" customWidth="1"/>
    <col min="8963" max="8963" width="10.85546875" style="243"/>
    <col min="8964" max="8964" width="31.140625" style="243" customWidth="1"/>
    <col min="8965" max="8965" width="70.140625" style="243" customWidth="1"/>
    <col min="8966" max="8966" width="17.42578125" style="243" customWidth="1"/>
    <col min="8967" max="8968" width="21.85546875" style="243" customWidth="1"/>
    <col min="8969" max="8969" width="19.42578125" style="243" customWidth="1"/>
    <col min="8970" max="8970" width="42" style="243" customWidth="1"/>
    <col min="8971" max="9216" width="10.85546875" style="243"/>
    <col min="9217" max="9217" width="72" style="243" bestFit="1" customWidth="1"/>
    <col min="9218" max="9218" width="78.5703125" style="243" customWidth="1"/>
    <col min="9219" max="9219" width="10.85546875" style="243"/>
    <col min="9220" max="9220" width="31.140625" style="243" customWidth="1"/>
    <col min="9221" max="9221" width="70.140625" style="243" customWidth="1"/>
    <col min="9222" max="9222" width="17.42578125" style="243" customWidth="1"/>
    <col min="9223" max="9224" width="21.85546875" style="243" customWidth="1"/>
    <col min="9225" max="9225" width="19.42578125" style="243" customWidth="1"/>
    <col min="9226" max="9226" width="42" style="243" customWidth="1"/>
    <col min="9227" max="9472" width="10.85546875" style="243"/>
    <col min="9473" max="9473" width="72" style="243" bestFit="1" customWidth="1"/>
    <col min="9474" max="9474" width="78.5703125" style="243" customWidth="1"/>
    <col min="9475" max="9475" width="10.85546875" style="243"/>
    <col min="9476" max="9476" width="31.140625" style="243" customWidth="1"/>
    <col min="9477" max="9477" width="70.140625" style="243" customWidth="1"/>
    <col min="9478" max="9478" width="17.42578125" style="243" customWidth="1"/>
    <col min="9479" max="9480" width="21.85546875" style="243" customWidth="1"/>
    <col min="9481" max="9481" width="19.42578125" style="243" customWidth="1"/>
    <col min="9482" max="9482" width="42" style="243" customWidth="1"/>
    <col min="9483" max="9728" width="10.85546875" style="243"/>
    <col min="9729" max="9729" width="72" style="243" bestFit="1" customWidth="1"/>
    <col min="9730" max="9730" width="78.5703125" style="243" customWidth="1"/>
    <col min="9731" max="9731" width="10.85546875" style="243"/>
    <col min="9732" max="9732" width="31.140625" style="243" customWidth="1"/>
    <col min="9733" max="9733" width="70.140625" style="243" customWidth="1"/>
    <col min="9734" max="9734" width="17.42578125" style="243" customWidth="1"/>
    <col min="9735" max="9736" width="21.85546875" style="243" customWidth="1"/>
    <col min="9737" max="9737" width="19.42578125" style="243" customWidth="1"/>
    <col min="9738" max="9738" width="42" style="243" customWidth="1"/>
    <col min="9739" max="9984" width="10.85546875" style="243"/>
    <col min="9985" max="9985" width="72" style="243" bestFit="1" customWidth="1"/>
    <col min="9986" max="9986" width="78.5703125" style="243" customWidth="1"/>
    <col min="9987" max="9987" width="10.85546875" style="243"/>
    <col min="9988" max="9988" width="31.140625" style="243" customWidth="1"/>
    <col min="9989" max="9989" width="70.140625" style="243" customWidth="1"/>
    <col min="9990" max="9990" width="17.42578125" style="243" customWidth="1"/>
    <col min="9991" max="9992" width="21.85546875" style="243" customWidth="1"/>
    <col min="9993" max="9993" width="19.42578125" style="243" customWidth="1"/>
    <col min="9994" max="9994" width="42" style="243" customWidth="1"/>
    <col min="9995" max="10240" width="10.85546875" style="243"/>
    <col min="10241" max="10241" width="72" style="243" bestFit="1" customWidth="1"/>
    <col min="10242" max="10242" width="78.5703125" style="243" customWidth="1"/>
    <col min="10243" max="10243" width="10.85546875" style="243"/>
    <col min="10244" max="10244" width="31.140625" style="243" customWidth="1"/>
    <col min="10245" max="10245" width="70.140625" style="243" customWidth="1"/>
    <col min="10246" max="10246" width="17.42578125" style="243" customWidth="1"/>
    <col min="10247" max="10248" width="21.85546875" style="243" customWidth="1"/>
    <col min="10249" max="10249" width="19.42578125" style="243" customWidth="1"/>
    <col min="10250" max="10250" width="42" style="243" customWidth="1"/>
    <col min="10251" max="10496" width="10.85546875" style="243"/>
    <col min="10497" max="10497" width="72" style="243" bestFit="1" customWidth="1"/>
    <col min="10498" max="10498" width="78.5703125" style="243" customWidth="1"/>
    <col min="10499" max="10499" width="10.85546875" style="243"/>
    <col min="10500" max="10500" width="31.140625" style="243" customWidth="1"/>
    <col min="10501" max="10501" width="70.140625" style="243" customWidth="1"/>
    <col min="10502" max="10502" width="17.42578125" style="243" customWidth="1"/>
    <col min="10503" max="10504" width="21.85546875" style="243" customWidth="1"/>
    <col min="10505" max="10505" width="19.42578125" style="243" customWidth="1"/>
    <col min="10506" max="10506" width="42" style="243" customWidth="1"/>
    <col min="10507" max="10752" width="10.85546875" style="243"/>
    <col min="10753" max="10753" width="72" style="243" bestFit="1" customWidth="1"/>
    <col min="10754" max="10754" width="78.5703125" style="243" customWidth="1"/>
    <col min="10755" max="10755" width="10.85546875" style="243"/>
    <col min="10756" max="10756" width="31.140625" style="243" customWidth="1"/>
    <col min="10757" max="10757" width="70.140625" style="243" customWidth="1"/>
    <col min="10758" max="10758" width="17.42578125" style="243" customWidth="1"/>
    <col min="10759" max="10760" width="21.85546875" style="243" customWidth="1"/>
    <col min="10761" max="10761" width="19.42578125" style="243" customWidth="1"/>
    <col min="10762" max="10762" width="42" style="243" customWidth="1"/>
    <col min="10763" max="11008" width="10.85546875" style="243"/>
    <col min="11009" max="11009" width="72" style="243" bestFit="1" customWidth="1"/>
    <col min="11010" max="11010" width="78.5703125" style="243" customWidth="1"/>
    <col min="11011" max="11011" width="10.85546875" style="243"/>
    <col min="11012" max="11012" width="31.140625" style="243" customWidth="1"/>
    <col min="11013" max="11013" width="70.140625" style="243" customWidth="1"/>
    <col min="11014" max="11014" width="17.42578125" style="243" customWidth="1"/>
    <col min="11015" max="11016" width="21.85546875" style="243" customWidth="1"/>
    <col min="11017" max="11017" width="19.42578125" style="243" customWidth="1"/>
    <col min="11018" max="11018" width="42" style="243" customWidth="1"/>
    <col min="11019" max="11264" width="10.85546875" style="243"/>
    <col min="11265" max="11265" width="72" style="243" bestFit="1" customWidth="1"/>
    <col min="11266" max="11266" width="78.5703125" style="243" customWidth="1"/>
    <col min="11267" max="11267" width="10.85546875" style="243"/>
    <col min="11268" max="11268" width="31.140625" style="243" customWidth="1"/>
    <col min="11269" max="11269" width="70.140625" style="243" customWidth="1"/>
    <col min="11270" max="11270" width="17.42578125" style="243" customWidth="1"/>
    <col min="11271" max="11272" width="21.85546875" style="243" customWidth="1"/>
    <col min="11273" max="11273" width="19.42578125" style="243" customWidth="1"/>
    <col min="11274" max="11274" width="42" style="243" customWidth="1"/>
    <col min="11275" max="11520" width="10.85546875" style="243"/>
    <col min="11521" max="11521" width="72" style="243" bestFit="1" customWidth="1"/>
    <col min="11522" max="11522" width="78.5703125" style="243" customWidth="1"/>
    <col min="11523" max="11523" width="10.85546875" style="243"/>
    <col min="11524" max="11524" width="31.140625" style="243" customWidth="1"/>
    <col min="11525" max="11525" width="70.140625" style="243" customWidth="1"/>
    <col min="11526" max="11526" width="17.42578125" style="243" customWidth="1"/>
    <col min="11527" max="11528" width="21.85546875" style="243" customWidth="1"/>
    <col min="11529" max="11529" width="19.42578125" style="243" customWidth="1"/>
    <col min="11530" max="11530" width="42" style="243" customWidth="1"/>
    <col min="11531" max="11776" width="10.85546875" style="243"/>
    <col min="11777" max="11777" width="72" style="243" bestFit="1" customWidth="1"/>
    <col min="11778" max="11778" width="78.5703125" style="243" customWidth="1"/>
    <col min="11779" max="11779" width="10.85546875" style="243"/>
    <col min="11780" max="11780" width="31.140625" style="243" customWidth="1"/>
    <col min="11781" max="11781" width="70.140625" style="243" customWidth="1"/>
    <col min="11782" max="11782" width="17.42578125" style="243" customWidth="1"/>
    <col min="11783" max="11784" width="21.85546875" style="243" customWidth="1"/>
    <col min="11785" max="11785" width="19.42578125" style="243" customWidth="1"/>
    <col min="11786" max="11786" width="42" style="243" customWidth="1"/>
    <col min="11787" max="12032" width="10.85546875" style="243"/>
    <col min="12033" max="12033" width="72" style="243" bestFit="1" customWidth="1"/>
    <col min="12034" max="12034" width="78.5703125" style="243" customWidth="1"/>
    <col min="12035" max="12035" width="10.85546875" style="243"/>
    <col min="12036" max="12036" width="31.140625" style="243" customWidth="1"/>
    <col min="12037" max="12037" width="70.140625" style="243" customWidth="1"/>
    <col min="12038" max="12038" width="17.42578125" style="243" customWidth="1"/>
    <col min="12039" max="12040" width="21.85546875" style="243" customWidth="1"/>
    <col min="12041" max="12041" width="19.42578125" style="243" customWidth="1"/>
    <col min="12042" max="12042" width="42" style="243" customWidth="1"/>
    <col min="12043" max="12288" width="10.85546875" style="243"/>
    <col min="12289" max="12289" width="72" style="243" bestFit="1" customWidth="1"/>
    <col min="12290" max="12290" width="78.5703125" style="243" customWidth="1"/>
    <col min="12291" max="12291" width="10.85546875" style="243"/>
    <col min="12292" max="12292" width="31.140625" style="243" customWidth="1"/>
    <col min="12293" max="12293" width="70.140625" style="243" customWidth="1"/>
    <col min="12294" max="12294" width="17.42578125" style="243" customWidth="1"/>
    <col min="12295" max="12296" width="21.85546875" style="243" customWidth="1"/>
    <col min="12297" max="12297" width="19.42578125" style="243" customWidth="1"/>
    <col min="12298" max="12298" width="42" style="243" customWidth="1"/>
    <col min="12299" max="12544" width="10.85546875" style="243"/>
    <col min="12545" max="12545" width="72" style="243" bestFit="1" customWidth="1"/>
    <col min="12546" max="12546" width="78.5703125" style="243" customWidth="1"/>
    <col min="12547" max="12547" width="10.85546875" style="243"/>
    <col min="12548" max="12548" width="31.140625" style="243" customWidth="1"/>
    <col min="12549" max="12549" width="70.140625" style="243" customWidth="1"/>
    <col min="12550" max="12550" width="17.42578125" style="243" customWidth="1"/>
    <col min="12551" max="12552" width="21.85546875" style="243" customWidth="1"/>
    <col min="12553" max="12553" width="19.42578125" style="243" customWidth="1"/>
    <col min="12554" max="12554" width="42" style="243" customWidth="1"/>
    <col min="12555" max="12800" width="10.85546875" style="243"/>
    <col min="12801" max="12801" width="72" style="243" bestFit="1" customWidth="1"/>
    <col min="12802" max="12802" width="78.5703125" style="243" customWidth="1"/>
    <col min="12803" max="12803" width="10.85546875" style="243"/>
    <col min="12804" max="12804" width="31.140625" style="243" customWidth="1"/>
    <col min="12805" max="12805" width="70.140625" style="243" customWidth="1"/>
    <col min="12806" max="12806" width="17.42578125" style="243" customWidth="1"/>
    <col min="12807" max="12808" width="21.85546875" style="243" customWidth="1"/>
    <col min="12809" max="12809" width="19.42578125" style="243" customWidth="1"/>
    <col min="12810" max="12810" width="42" style="243" customWidth="1"/>
    <col min="12811" max="13056" width="10.85546875" style="243"/>
    <col min="13057" max="13057" width="72" style="243" bestFit="1" customWidth="1"/>
    <col min="13058" max="13058" width="78.5703125" style="243" customWidth="1"/>
    <col min="13059" max="13059" width="10.85546875" style="243"/>
    <col min="13060" max="13060" width="31.140625" style="243" customWidth="1"/>
    <col min="13061" max="13061" width="70.140625" style="243" customWidth="1"/>
    <col min="13062" max="13062" width="17.42578125" style="243" customWidth="1"/>
    <col min="13063" max="13064" width="21.85546875" style="243" customWidth="1"/>
    <col min="13065" max="13065" width="19.42578125" style="243" customWidth="1"/>
    <col min="13066" max="13066" width="42" style="243" customWidth="1"/>
    <col min="13067" max="13312" width="10.85546875" style="243"/>
    <col min="13313" max="13313" width="72" style="243" bestFit="1" customWidth="1"/>
    <col min="13314" max="13314" width="78.5703125" style="243" customWidth="1"/>
    <col min="13315" max="13315" width="10.85546875" style="243"/>
    <col min="13316" max="13316" width="31.140625" style="243" customWidth="1"/>
    <col min="13317" max="13317" width="70.140625" style="243" customWidth="1"/>
    <col min="13318" max="13318" width="17.42578125" style="243" customWidth="1"/>
    <col min="13319" max="13320" width="21.85546875" style="243" customWidth="1"/>
    <col min="13321" max="13321" width="19.42578125" style="243" customWidth="1"/>
    <col min="13322" max="13322" width="42" style="243" customWidth="1"/>
    <col min="13323" max="13568" width="10.85546875" style="243"/>
    <col min="13569" max="13569" width="72" style="243" bestFit="1" customWidth="1"/>
    <col min="13570" max="13570" width="78.5703125" style="243" customWidth="1"/>
    <col min="13571" max="13571" width="10.85546875" style="243"/>
    <col min="13572" max="13572" width="31.140625" style="243" customWidth="1"/>
    <col min="13573" max="13573" width="70.140625" style="243" customWidth="1"/>
    <col min="13574" max="13574" width="17.42578125" style="243" customWidth="1"/>
    <col min="13575" max="13576" width="21.85546875" style="243" customWidth="1"/>
    <col min="13577" max="13577" width="19.42578125" style="243" customWidth="1"/>
    <col min="13578" max="13578" width="42" style="243" customWidth="1"/>
    <col min="13579" max="13824" width="10.85546875" style="243"/>
    <col min="13825" max="13825" width="72" style="243" bestFit="1" customWidth="1"/>
    <col min="13826" max="13826" width="78.5703125" style="243" customWidth="1"/>
    <col min="13827" max="13827" width="10.85546875" style="243"/>
    <col min="13828" max="13828" width="31.140625" style="243" customWidth="1"/>
    <col min="13829" max="13829" width="70.140625" style="243" customWidth="1"/>
    <col min="13830" max="13830" width="17.42578125" style="243" customWidth="1"/>
    <col min="13831" max="13832" width="21.85546875" style="243" customWidth="1"/>
    <col min="13833" max="13833" width="19.42578125" style="243" customWidth="1"/>
    <col min="13834" max="13834" width="42" style="243" customWidth="1"/>
    <col min="13835" max="14080" width="10.85546875" style="243"/>
    <col min="14081" max="14081" width="72" style="243" bestFit="1" customWidth="1"/>
    <col min="14082" max="14082" width="78.5703125" style="243" customWidth="1"/>
    <col min="14083" max="14083" width="10.85546875" style="243"/>
    <col min="14084" max="14084" width="31.140625" style="243" customWidth="1"/>
    <col min="14085" max="14085" width="70.140625" style="243" customWidth="1"/>
    <col min="14086" max="14086" width="17.42578125" style="243" customWidth="1"/>
    <col min="14087" max="14088" width="21.85546875" style="243" customWidth="1"/>
    <col min="14089" max="14089" width="19.42578125" style="243" customWidth="1"/>
    <col min="14090" max="14090" width="42" style="243" customWidth="1"/>
    <col min="14091" max="14336" width="10.85546875" style="243"/>
    <col min="14337" max="14337" width="72" style="243" bestFit="1" customWidth="1"/>
    <col min="14338" max="14338" width="78.5703125" style="243" customWidth="1"/>
    <col min="14339" max="14339" width="10.85546875" style="243"/>
    <col min="14340" max="14340" width="31.140625" style="243" customWidth="1"/>
    <col min="14341" max="14341" width="70.140625" style="243" customWidth="1"/>
    <col min="14342" max="14342" width="17.42578125" style="243" customWidth="1"/>
    <col min="14343" max="14344" width="21.85546875" style="243" customWidth="1"/>
    <col min="14345" max="14345" width="19.42578125" style="243" customWidth="1"/>
    <col min="14346" max="14346" width="42" style="243" customWidth="1"/>
    <col min="14347" max="14592" width="10.85546875" style="243"/>
    <col min="14593" max="14593" width="72" style="243" bestFit="1" customWidth="1"/>
    <col min="14594" max="14594" width="78.5703125" style="243" customWidth="1"/>
    <col min="14595" max="14595" width="10.85546875" style="243"/>
    <col min="14596" max="14596" width="31.140625" style="243" customWidth="1"/>
    <col min="14597" max="14597" width="70.140625" style="243" customWidth="1"/>
    <col min="14598" max="14598" width="17.42578125" style="243" customWidth="1"/>
    <col min="14599" max="14600" width="21.85546875" style="243" customWidth="1"/>
    <col min="14601" max="14601" width="19.42578125" style="243" customWidth="1"/>
    <col min="14602" max="14602" width="42" style="243" customWidth="1"/>
    <col min="14603" max="14848" width="10.85546875" style="243"/>
    <col min="14849" max="14849" width="72" style="243" bestFit="1" customWidth="1"/>
    <col min="14850" max="14850" width="78.5703125" style="243" customWidth="1"/>
    <col min="14851" max="14851" width="10.85546875" style="243"/>
    <col min="14852" max="14852" width="31.140625" style="243" customWidth="1"/>
    <col min="14853" max="14853" width="70.140625" style="243" customWidth="1"/>
    <col min="14854" max="14854" width="17.42578125" style="243" customWidth="1"/>
    <col min="14855" max="14856" width="21.85546875" style="243" customWidth="1"/>
    <col min="14857" max="14857" width="19.42578125" style="243" customWidth="1"/>
    <col min="14858" max="14858" width="42" style="243" customWidth="1"/>
    <col min="14859" max="15104" width="10.85546875" style="243"/>
    <col min="15105" max="15105" width="72" style="243" bestFit="1" customWidth="1"/>
    <col min="15106" max="15106" width="78.5703125" style="243" customWidth="1"/>
    <col min="15107" max="15107" width="10.85546875" style="243"/>
    <col min="15108" max="15108" width="31.140625" style="243" customWidth="1"/>
    <col min="15109" max="15109" width="70.140625" style="243" customWidth="1"/>
    <col min="15110" max="15110" width="17.42578125" style="243" customWidth="1"/>
    <col min="15111" max="15112" width="21.85546875" style="243" customWidth="1"/>
    <col min="15113" max="15113" width="19.42578125" style="243" customWidth="1"/>
    <col min="15114" max="15114" width="42" style="243" customWidth="1"/>
    <col min="15115" max="15360" width="10.85546875" style="243"/>
    <col min="15361" max="15361" width="72" style="243" bestFit="1" customWidth="1"/>
    <col min="15362" max="15362" width="78.5703125" style="243" customWidth="1"/>
    <col min="15363" max="15363" width="10.85546875" style="243"/>
    <col min="15364" max="15364" width="31.140625" style="243" customWidth="1"/>
    <col min="15365" max="15365" width="70.140625" style="243" customWidth="1"/>
    <col min="15366" max="15366" width="17.42578125" style="243" customWidth="1"/>
    <col min="15367" max="15368" width="21.85546875" style="243" customWidth="1"/>
    <col min="15369" max="15369" width="19.42578125" style="243" customWidth="1"/>
    <col min="15370" max="15370" width="42" style="243" customWidth="1"/>
    <col min="15371" max="15616" width="10.85546875" style="243"/>
    <col min="15617" max="15617" width="72" style="243" bestFit="1" customWidth="1"/>
    <col min="15618" max="15618" width="78.5703125" style="243" customWidth="1"/>
    <col min="15619" max="15619" width="10.85546875" style="243"/>
    <col min="15620" max="15620" width="31.140625" style="243" customWidth="1"/>
    <col min="15621" max="15621" width="70.140625" style="243" customWidth="1"/>
    <col min="15622" max="15622" width="17.42578125" style="243" customWidth="1"/>
    <col min="15623" max="15624" width="21.85546875" style="243" customWidth="1"/>
    <col min="15625" max="15625" width="19.42578125" style="243" customWidth="1"/>
    <col min="15626" max="15626" width="42" style="243" customWidth="1"/>
    <col min="15627" max="15872" width="10.85546875" style="243"/>
    <col min="15873" max="15873" width="72" style="243" bestFit="1" customWidth="1"/>
    <col min="15874" max="15874" width="78.5703125" style="243" customWidth="1"/>
    <col min="15875" max="15875" width="10.85546875" style="243"/>
    <col min="15876" max="15876" width="31.140625" style="243" customWidth="1"/>
    <col min="15877" max="15877" width="70.140625" style="243" customWidth="1"/>
    <col min="15878" max="15878" width="17.42578125" style="243" customWidth="1"/>
    <col min="15879" max="15880" width="21.85546875" style="243" customWidth="1"/>
    <col min="15881" max="15881" width="19.42578125" style="243" customWidth="1"/>
    <col min="15882" max="15882" width="42" style="243" customWidth="1"/>
    <col min="15883" max="16128" width="10.85546875" style="243"/>
    <col min="16129" max="16129" width="72" style="243" bestFit="1" customWidth="1"/>
    <col min="16130" max="16130" width="78.5703125" style="243" customWidth="1"/>
    <col min="16131" max="16131" width="10.85546875" style="243"/>
    <col min="16132" max="16132" width="31.140625" style="243" customWidth="1"/>
    <col min="16133" max="16133" width="70.140625" style="243" customWidth="1"/>
    <col min="16134" max="16134" width="17.42578125" style="243" customWidth="1"/>
    <col min="16135" max="16136" width="21.85546875" style="243" customWidth="1"/>
    <col min="16137" max="16137" width="19.42578125" style="243" customWidth="1"/>
    <col min="16138" max="16138" width="42" style="243" customWidth="1"/>
    <col min="16139" max="16384" width="10.85546875" style="243"/>
  </cols>
  <sheetData>
    <row r="1" spans="1:2" ht="25.5" customHeight="1" x14ac:dyDescent="0.25">
      <c r="A1" s="341" t="s">
        <v>0</v>
      </c>
      <c r="B1" s="342"/>
    </row>
    <row r="2" spans="1:2" ht="25.5" customHeight="1" x14ac:dyDescent="0.25">
      <c r="A2" s="343" t="s">
        <v>1</v>
      </c>
      <c r="B2" s="344"/>
    </row>
    <row r="3" spans="1:2" ht="15" x14ac:dyDescent="0.25">
      <c r="A3" s="266" t="s">
        <v>2</v>
      </c>
      <c r="B3" s="267" t="s">
        <v>3</v>
      </c>
    </row>
    <row r="4" spans="1:2" ht="40.5" customHeight="1" x14ac:dyDescent="0.25">
      <c r="A4" s="247" t="s">
        <v>4</v>
      </c>
      <c r="B4" s="248" t="s">
        <v>5</v>
      </c>
    </row>
    <row r="5" spans="1:2" ht="28.5" x14ac:dyDescent="0.25">
      <c r="A5" s="247" t="s">
        <v>6</v>
      </c>
      <c r="B5" s="249" t="s">
        <v>7</v>
      </c>
    </row>
    <row r="6" spans="1:2" ht="124.5" customHeight="1" x14ac:dyDescent="0.25">
      <c r="A6" s="247" t="s">
        <v>8</v>
      </c>
      <c r="B6" s="244" t="s">
        <v>9</v>
      </c>
    </row>
    <row r="7" spans="1:2" ht="26.45" customHeight="1" x14ac:dyDescent="0.25">
      <c r="A7" s="345" t="s">
        <v>10</v>
      </c>
      <c r="B7" s="346"/>
    </row>
    <row r="8" spans="1:2" ht="42.75" x14ac:dyDescent="0.25">
      <c r="A8" s="247" t="s">
        <v>11</v>
      </c>
      <c r="B8" s="249" t="s">
        <v>12</v>
      </c>
    </row>
    <row r="9" spans="1:2" ht="28.5" x14ac:dyDescent="0.25">
      <c r="A9" s="247" t="s">
        <v>13</v>
      </c>
      <c r="B9" s="249" t="s">
        <v>14</v>
      </c>
    </row>
    <row r="10" spans="1:2" ht="42.75" x14ac:dyDescent="0.25">
      <c r="A10" s="247" t="s">
        <v>15</v>
      </c>
      <c r="B10" s="249" t="s">
        <v>16</v>
      </c>
    </row>
    <row r="11" spans="1:2" ht="40.5" customHeight="1" x14ac:dyDescent="0.25">
      <c r="A11" s="247" t="s">
        <v>17</v>
      </c>
      <c r="B11" s="248" t="s">
        <v>18</v>
      </c>
    </row>
    <row r="12" spans="1:2" ht="38.25" customHeight="1" x14ac:dyDescent="0.25">
      <c r="A12" s="247" t="s">
        <v>19</v>
      </c>
      <c r="B12" s="248" t="s">
        <v>20</v>
      </c>
    </row>
    <row r="13" spans="1:2" ht="42.75" x14ac:dyDescent="0.25">
      <c r="A13" s="247" t="s">
        <v>21</v>
      </c>
      <c r="B13" s="250" t="s">
        <v>22</v>
      </c>
    </row>
    <row r="14" spans="1:2" ht="23.45" customHeight="1" x14ac:dyDescent="0.25">
      <c r="A14" s="251" t="s">
        <v>23</v>
      </c>
      <c r="B14" s="252"/>
    </row>
    <row r="15" spans="1:2" ht="42.75" x14ac:dyDescent="0.25">
      <c r="A15" s="247" t="s">
        <v>24</v>
      </c>
      <c r="B15" s="253" t="s">
        <v>25</v>
      </c>
    </row>
    <row r="16" spans="1:2" ht="42.75" x14ac:dyDescent="0.25">
      <c r="A16" s="247" t="s">
        <v>26</v>
      </c>
      <c r="B16" s="253" t="s">
        <v>27</v>
      </c>
    </row>
    <row r="17" spans="1:3" ht="42.75" x14ac:dyDescent="0.25">
      <c r="A17" s="247" t="s">
        <v>28</v>
      </c>
      <c r="B17" s="253" t="s">
        <v>29</v>
      </c>
    </row>
    <row r="18" spans="1:3" ht="8.25" customHeight="1" x14ac:dyDescent="0.25">
      <c r="A18" s="251"/>
      <c r="B18" s="254"/>
    </row>
    <row r="19" spans="1:3" ht="28.5" x14ac:dyDescent="0.25">
      <c r="A19" s="247" t="s">
        <v>30</v>
      </c>
      <c r="B19" s="253" t="s">
        <v>31</v>
      </c>
    </row>
    <row r="20" spans="1:3" ht="28.5" x14ac:dyDescent="0.25">
      <c r="A20" s="247" t="s">
        <v>32</v>
      </c>
      <c r="B20" s="253" t="s">
        <v>33</v>
      </c>
    </row>
    <row r="21" spans="1:3" ht="42.75" x14ac:dyDescent="0.25">
      <c r="A21" s="247" t="s">
        <v>34</v>
      </c>
      <c r="B21" s="253" t="s">
        <v>35</v>
      </c>
    </row>
    <row r="22" spans="1:3" ht="20.25" customHeight="1" x14ac:dyDescent="0.25">
      <c r="A22" s="349" t="s">
        <v>271</v>
      </c>
      <c r="B22" s="350"/>
    </row>
    <row r="23" spans="1:3" ht="42.75" x14ac:dyDescent="0.25">
      <c r="A23" s="247" t="s">
        <v>36</v>
      </c>
      <c r="B23" s="253" t="s">
        <v>37</v>
      </c>
    </row>
    <row r="24" spans="1:3" ht="54" customHeight="1" x14ac:dyDescent="0.25">
      <c r="A24" s="247" t="s">
        <v>38</v>
      </c>
      <c r="B24" s="253" t="s">
        <v>39</v>
      </c>
    </row>
    <row r="25" spans="1:3" ht="144" customHeight="1" x14ac:dyDescent="0.25">
      <c r="A25" s="247" t="s">
        <v>40</v>
      </c>
      <c r="B25" s="255" t="s">
        <v>41</v>
      </c>
    </row>
    <row r="26" spans="1:3" ht="57" x14ac:dyDescent="0.25">
      <c r="A26" s="247" t="s">
        <v>42</v>
      </c>
      <c r="B26" s="253" t="s">
        <v>43</v>
      </c>
    </row>
    <row r="27" spans="1:3" ht="57" x14ac:dyDescent="0.25">
      <c r="A27" s="247" t="s">
        <v>44</v>
      </c>
      <c r="B27" s="253" t="s">
        <v>45</v>
      </c>
    </row>
    <row r="28" spans="1:3" ht="28.5" x14ac:dyDescent="0.25">
      <c r="A28" s="247" t="s">
        <v>46</v>
      </c>
      <c r="B28" s="253" t="s">
        <v>47</v>
      </c>
    </row>
    <row r="29" spans="1:3" ht="57" x14ac:dyDescent="0.25">
      <c r="A29" s="247" t="s">
        <v>48</v>
      </c>
      <c r="B29" s="253" t="s">
        <v>49</v>
      </c>
      <c r="C29" s="245"/>
    </row>
    <row r="30" spans="1:3" ht="90" customHeight="1" x14ac:dyDescent="0.25">
      <c r="A30" s="256" t="s">
        <v>50</v>
      </c>
      <c r="B30" s="253" t="s">
        <v>51</v>
      </c>
    </row>
    <row r="31" spans="1:3" ht="81.599999999999994" customHeight="1" x14ac:dyDescent="0.25">
      <c r="A31" s="256" t="s">
        <v>52</v>
      </c>
      <c r="B31" s="253" t="s">
        <v>53</v>
      </c>
    </row>
    <row r="32" spans="1:3" ht="54" customHeight="1" x14ac:dyDescent="0.25">
      <c r="A32" s="256" t="s">
        <v>54</v>
      </c>
      <c r="B32" s="253" t="s">
        <v>55</v>
      </c>
    </row>
    <row r="33" spans="1:3" ht="28.5" customHeight="1" x14ac:dyDescent="0.25">
      <c r="A33" s="351" t="s">
        <v>56</v>
      </c>
      <c r="B33" s="352"/>
    </row>
    <row r="34" spans="1:3" ht="71.25" x14ac:dyDescent="0.25">
      <c r="A34" s="256" t="s">
        <v>57</v>
      </c>
      <c r="B34" s="253" t="s">
        <v>58</v>
      </c>
    </row>
    <row r="35" spans="1:3" ht="57" x14ac:dyDescent="0.25">
      <c r="A35" s="256" t="s">
        <v>59</v>
      </c>
      <c r="B35" s="253" t="s">
        <v>60</v>
      </c>
    </row>
    <row r="36" spans="1:3" ht="36" customHeight="1" x14ac:dyDescent="0.25">
      <c r="A36" s="256" t="s">
        <v>61</v>
      </c>
      <c r="B36" s="253" t="s">
        <v>62</v>
      </c>
      <c r="C36" s="246"/>
    </row>
    <row r="37" spans="1:3" ht="28.5" x14ac:dyDescent="0.25">
      <c r="A37" s="256" t="s">
        <v>63</v>
      </c>
      <c r="B37" s="253" t="s">
        <v>64</v>
      </c>
    </row>
    <row r="38" spans="1:3" ht="71.25" x14ac:dyDescent="0.25">
      <c r="A38" s="256" t="s">
        <v>65</v>
      </c>
      <c r="B38" s="253" t="s">
        <v>66</v>
      </c>
    </row>
    <row r="39" spans="1:3" ht="28.5" x14ac:dyDescent="0.25">
      <c r="A39" s="247" t="s">
        <v>67</v>
      </c>
      <c r="B39" s="253" t="s">
        <v>68</v>
      </c>
    </row>
    <row r="40" spans="1:3" ht="25.5" customHeight="1" x14ac:dyDescent="0.25">
      <c r="A40" s="345" t="s">
        <v>69</v>
      </c>
      <c r="B40" s="346"/>
    </row>
    <row r="41" spans="1:3" ht="24" customHeight="1" x14ac:dyDescent="0.25">
      <c r="A41" s="251" t="s">
        <v>2</v>
      </c>
      <c r="B41" s="268" t="s">
        <v>3</v>
      </c>
    </row>
    <row r="42" spans="1:3" ht="28.5" x14ac:dyDescent="0.25">
      <c r="A42" s="247" t="s">
        <v>21</v>
      </c>
      <c r="B42" s="257" t="s">
        <v>70</v>
      </c>
    </row>
    <row r="43" spans="1:3" ht="42.75" x14ac:dyDescent="0.25">
      <c r="A43" s="247" t="s">
        <v>71</v>
      </c>
      <c r="B43" s="257" t="s">
        <v>72</v>
      </c>
    </row>
    <row r="44" spans="1:3" ht="42.75" x14ac:dyDescent="0.25">
      <c r="A44" s="247" t="s">
        <v>73</v>
      </c>
      <c r="B44" s="257" t="s">
        <v>74</v>
      </c>
    </row>
    <row r="45" spans="1:3" ht="42.75" x14ac:dyDescent="0.25">
      <c r="A45" s="247" t="s">
        <v>75</v>
      </c>
      <c r="B45" s="257" t="s">
        <v>76</v>
      </c>
    </row>
    <row r="46" spans="1:3" ht="42.75" x14ac:dyDescent="0.25">
      <c r="A46" s="247" t="s">
        <v>77</v>
      </c>
      <c r="B46" s="257" t="s">
        <v>78</v>
      </c>
    </row>
    <row r="47" spans="1:3" ht="28.5" x14ac:dyDescent="0.25">
      <c r="A47" s="247" t="s">
        <v>79</v>
      </c>
      <c r="B47" s="257" t="s">
        <v>80</v>
      </c>
    </row>
    <row r="48" spans="1:3" ht="152.25" customHeight="1" x14ac:dyDescent="0.25">
      <c r="A48" s="247" t="s">
        <v>81</v>
      </c>
      <c r="B48" s="258" t="s">
        <v>82</v>
      </c>
    </row>
    <row r="49" spans="1:2" ht="22.9" customHeight="1" x14ac:dyDescent="0.25">
      <c r="A49" s="349" t="s">
        <v>83</v>
      </c>
      <c r="B49" s="350"/>
    </row>
    <row r="50" spans="1:2" ht="71.25" x14ac:dyDescent="0.25">
      <c r="A50" s="247" t="s">
        <v>84</v>
      </c>
      <c r="B50" s="253" t="s">
        <v>85</v>
      </c>
    </row>
    <row r="51" spans="1:2" ht="28.5" x14ac:dyDescent="0.25">
      <c r="A51" s="247" t="s">
        <v>86</v>
      </c>
      <c r="B51" s="253" t="s">
        <v>87</v>
      </c>
    </row>
    <row r="52" spans="1:2" ht="57" x14ac:dyDescent="0.25">
      <c r="A52" s="247" t="s">
        <v>88</v>
      </c>
      <c r="B52" s="253" t="s">
        <v>89</v>
      </c>
    </row>
    <row r="53" spans="1:2" ht="99.75" x14ac:dyDescent="0.25">
      <c r="A53" s="247" t="s">
        <v>90</v>
      </c>
      <c r="B53" s="253" t="s">
        <v>91</v>
      </c>
    </row>
    <row r="54" spans="1:2" ht="85.5" x14ac:dyDescent="0.25">
      <c r="A54" s="247" t="s">
        <v>92</v>
      </c>
      <c r="B54" s="253" t="s">
        <v>53</v>
      </c>
    </row>
    <row r="55" spans="1:2" ht="71.25" x14ac:dyDescent="0.25">
      <c r="A55" s="247" t="s">
        <v>93</v>
      </c>
      <c r="B55" s="253" t="s">
        <v>94</v>
      </c>
    </row>
    <row r="56" spans="1:2" ht="28.5" x14ac:dyDescent="0.25">
      <c r="A56" s="247" t="s">
        <v>95</v>
      </c>
      <c r="B56" s="253" t="s">
        <v>96</v>
      </c>
    </row>
    <row r="57" spans="1:2" ht="24" customHeight="1" x14ac:dyDescent="0.25">
      <c r="A57" s="353" t="s">
        <v>97</v>
      </c>
      <c r="B57" s="354"/>
    </row>
    <row r="58" spans="1:2" ht="23.45" customHeight="1" x14ac:dyDescent="0.25">
      <c r="A58" s="349" t="s">
        <v>98</v>
      </c>
      <c r="B58" s="350"/>
    </row>
    <row r="59" spans="1:2" ht="42.75" x14ac:dyDescent="0.25">
      <c r="A59" s="247" t="s">
        <v>99</v>
      </c>
      <c r="B59" s="257" t="s">
        <v>100</v>
      </c>
    </row>
    <row r="60" spans="1:2" ht="28.5" x14ac:dyDescent="0.25">
      <c r="A60" s="247" t="s">
        <v>101</v>
      </c>
      <c r="B60" s="257" t="s">
        <v>102</v>
      </c>
    </row>
    <row r="61" spans="1:2" ht="42.75" x14ac:dyDescent="0.25">
      <c r="A61" s="247" t="s">
        <v>13</v>
      </c>
      <c r="B61" s="257" t="s">
        <v>103</v>
      </c>
    </row>
    <row r="62" spans="1:2" ht="57" x14ac:dyDescent="0.25">
      <c r="A62" s="247" t="s">
        <v>26</v>
      </c>
      <c r="B62" s="253" t="s">
        <v>104</v>
      </c>
    </row>
    <row r="63" spans="1:2" ht="57" x14ac:dyDescent="0.25">
      <c r="A63" s="247" t="s">
        <v>28</v>
      </c>
      <c r="B63" s="253" t="s">
        <v>105</v>
      </c>
    </row>
    <row r="64" spans="1:2" ht="42.75" x14ac:dyDescent="0.25">
      <c r="A64" s="247" t="s">
        <v>106</v>
      </c>
      <c r="B64" s="257" t="s">
        <v>107</v>
      </c>
    </row>
    <row r="65" spans="1:2" ht="25.5" customHeight="1" x14ac:dyDescent="0.25">
      <c r="A65" s="345" t="s">
        <v>108</v>
      </c>
      <c r="B65" s="346"/>
    </row>
    <row r="66" spans="1:2" ht="22.9" customHeight="1" x14ac:dyDescent="0.25">
      <c r="A66" s="347" t="s">
        <v>109</v>
      </c>
      <c r="B66" s="348"/>
    </row>
    <row r="67" spans="1:2" ht="94.15" customHeight="1" x14ac:dyDescent="0.25">
      <c r="A67" s="357" t="s">
        <v>110</v>
      </c>
      <c r="B67" s="358"/>
    </row>
    <row r="68" spans="1:2" ht="39.75" customHeight="1" x14ac:dyDescent="0.25">
      <c r="A68" s="247" t="s">
        <v>111</v>
      </c>
      <c r="B68" s="259" t="s">
        <v>112</v>
      </c>
    </row>
    <row r="69" spans="1:2" ht="42.75" x14ac:dyDescent="0.25">
      <c r="A69" s="247" t="s">
        <v>113</v>
      </c>
      <c r="B69" s="260" t="s">
        <v>114</v>
      </c>
    </row>
    <row r="70" spans="1:2" ht="37.5" customHeight="1" x14ac:dyDescent="0.25">
      <c r="A70" s="256" t="s">
        <v>115</v>
      </c>
      <c r="B70" s="260" t="s">
        <v>116</v>
      </c>
    </row>
    <row r="71" spans="1:2" ht="37.5" customHeight="1" x14ac:dyDescent="0.25">
      <c r="A71" s="247" t="s">
        <v>117</v>
      </c>
      <c r="B71" s="260" t="s">
        <v>118</v>
      </c>
    </row>
    <row r="72" spans="1:2" ht="37.5" customHeight="1" x14ac:dyDescent="0.25">
      <c r="A72" s="256" t="s">
        <v>119</v>
      </c>
      <c r="B72" s="260" t="s">
        <v>120</v>
      </c>
    </row>
    <row r="73" spans="1:2" ht="25.5" customHeight="1" x14ac:dyDescent="0.25">
      <c r="A73" s="345" t="s">
        <v>121</v>
      </c>
      <c r="B73" s="346"/>
    </row>
    <row r="74" spans="1:2" ht="28.5" x14ac:dyDescent="0.25">
      <c r="A74" s="247" t="s">
        <v>122</v>
      </c>
      <c r="B74" s="257" t="s">
        <v>123</v>
      </c>
    </row>
    <row r="75" spans="1:2" ht="28.5" x14ac:dyDescent="0.25">
      <c r="A75" s="247" t="s">
        <v>124</v>
      </c>
      <c r="B75" s="257" t="s">
        <v>125</v>
      </c>
    </row>
    <row r="76" spans="1:2" ht="28.5" x14ac:dyDescent="0.25">
      <c r="A76" s="247" t="s">
        <v>126</v>
      </c>
      <c r="B76" s="257" t="s">
        <v>127</v>
      </c>
    </row>
    <row r="77" spans="1:2" ht="28.5" x14ac:dyDescent="0.25">
      <c r="A77" s="247" t="s">
        <v>128</v>
      </c>
      <c r="B77" s="257" t="s">
        <v>129</v>
      </c>
    </row>
    <row r="78" spans="1:2" ht="28.5" x14ac:dyDescent="0.25">
      <c r="A78" s="247" t="s">
        <v>130</v>
      </c>
      <c r="B78" s="257" t="s">
        <v>131</v>
      </c>
    </row>
    <row r="79" spans="1:2" ht="42.75" x14ac:dyDescent="0.25">
      <c r="A79" s="247" t="s">
        <v>132</v>
      </c>
      <c r="B79" s="257" t="s">
        <v>133</v>
      </c>
    </row>
    <row r="80" spans="1:2" ht="28.5" x14ac:dyDescent="0.25">
      <c r="A80" s="247" t="s">
        <v>134</v>
      </c>
      <c r="B80" s="257" t="s">
        <v>135</v>
      </c>
    </row>
    <row r="81" spans="1:2" ht="15" x14ac:dyDescent="0.25">
      <c r="A81" s="247" t="s">
        <v>136</v>
      </c>
      <c r="B81" s="257" t="s">
        <v>137</v>
      </c>
    </row>
    <row r="82" spans="1:2" ht="42.75" x14ac:dyDescent="0.25">
      <c r="A82" s="264" t="s">
        <v>138</v>
      </c>
      <c r="B82" s="257" t="s">
        <v>139</v>
      </c>
    </row>
    <row r="83" spans="1:2" ht="42.75" x14ac:dyDescent="0.25">
      <c r="A83" s="256" t="s">
        <v>140</v>
      </c>
      <c r="B83" s="257" t="s">
        <v>141</v>
      </c>
    </row>
    <row r="84" spans="1:2" ht="42.75" x14ac:dyDescent="0.25">
      <c r="A84" s="247" t="s">
        <v>142</v>
      </c>
      <c r="B84" s="257" t="s">
        <v>143</v>
      </c>
    </row>
    <row r="85" spans="1:2" ht="28.5" x14ac:dyDescent="0.25">
      <c r="A85" s="247" t="s">
        <v>44</v>
      </c>
      <c r="B85" s="257" t="s">
        <v>144</v>
      </c>
    </row>
    <row r="86" spans="1:2" ht="28.5" x14ac:dyDescent="0.25">
      <c r="A86" s="247" t="s">
        <v>145</v>
      </c>
      <c r="B86" s="257" t="s">
        <v>146</v>
      </c>
    </row>
    <row r="87" spans="1:2" ht="42.75" x14ac:dyDescent="0.25">
      <c r="A87" s="247" t="s">
        <v>147</v>
      </c>
      <c r="B87" s="257" t="s">
        <v>148</v>
      </c>
    </row>
    <row r="88" spans="1:2" ht="18.600000000000001" customHeight="1" x14ac:dyDescent="0.25">
      <c r="A88" s="345" t="s">
        <v>266</v>
      </c>
      <c r="B88" s="346"/>
    </row>
    <row r="89" spans="1:2" ht="28.5" x14ac:dyDescent="0.25">
      <c r="A89" s="265" t="s">
        <v>262</v>
      </c>
      <c r="B89" s="263" t="s">
        <v>267</v>
      </c>
    </row>
    <row r="90" spans="1:2" ht="15" x14ac:dyDescent="0.25">
      <c r="A90" s="265" t="s">
        <v>263</v>
      </c>
      <c r="B90" s="263" t="s">
        <v>268</v>
      </c>
    </row>
    <row r="91" spans="1:2" ht="15" x14ac:dyDescent="0.25">
      <c r="A91" s="265" t="s">
        <v>264</v>
      </c>
      <c r="B91" s="263" t="s">
        <v>269</v>
      </c>
    </row>
    <row r="92" spans="1:2" ht="15" x14ac:dyDescent="0.25">
      <c r="A92" s="265" t="s">
        <v>265</v>
      </c>
      <c r="B92" s="263" t="s">
        <v>270</v>
      </c>
    </row>
    <row r="93" spans="1:2" ht="15" x14ac:dyDescent="0.25">
      <c r="A93" s="355" t="s">
        <v>149</v>
      </c>
      <c r="B93" s="356"/>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zoomScale="70" zoomScaleNormal="70" workbookViewId="0">
      <selection activeCell="B48" sqref="B48"/>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630"/>
      <c r="B1" s="631" t="s">
        <v>150</v>
      </c>
      <c r="C1" s="631"/>
      <c r="D1" s="631"/>
      <c r="E1" s="387" t="s">
        <v>272</v>
      </c>
      <c r="F1" s="388"/>
      <c r="G1" s="389"/>
    </row>
    <row r="2" spans="1:84" ht="22.5" customHeight="1" thickBot="1" x14ac:dyDescent="0.3">
      <c r="A2" s="630"/>
      <c r="B2" s="632" t="s">
        <v>151</v>
      </c>
      <c r="C2" s="632"/>
      <c r="D2" s="632"/>
      <c r="E2" s="387" t="s">
        <v>273</v>
      </c>
      <c r="F2" s="388"/>
      <c r="G2" s="389"/>
    </row>
    <row r="3" spans="1:84" ht="31.5" customHeight="1" thickBot="1" x14ac:dyDescent="0.3">
      <c r="A3" s="630"/>
      <c r="B3" s="402" t="s">
        <v>0</v>
      </c>
      <c r="C3" s="403"/>
      <c r="D3" s="404"/>
      <c r="E3" s="387" t="s">
        <v>274</v>
      </c>
      <c r="F3" s="388"/>
      <c r="G3" s="389"/>
    </row>
    <row r="4" spans="1:84" ht="22.5" customHeight="1" thickBot="1" x14ac:dyDescent="0.3">
      <c r="A4" s="630"/>
      <c r="B4" s="405" t="s">
        <v>260</v>
      </c>
      <c r="C4" s="406"/>
      <c r="D4" s="407"/>
      <c r="E4" s="387" t="s">
        <v>280</v>
      </c>
      <c r="F4" s="388"/>
      <c r="G4" s="389"/>
    </row>
    <row r="5" spans="1:84" ht="15.75" thickBot="1" x14ac:dyDescent="0.3">
      <c r="A5" s="58"/>
      <c r="B5" s="58"/>
      <c r="C5" s="261"/>
      <c r="D5" s="261"/>
      <c r="E5" s="261"/>
      <c r="F5" s="262"/>
      <c r="G5" s="262"/>
      <c r="H5" s="262"/>
      <c r="I5" s="262"/>
      <c r="J5" s="262"/>
      <c r="K5" s="262"/>
    </row>
    <row r="6" spans="1:84" ht="27.75" customHeight="1" x14ac:dyDescent="0.25">
      <c r="A6" s="381" t="s">
        <v>154</v>
      </c>
      <c r="B6" s="382"/>
      <c r="C6" s="635" t="s">
        <v>282</v>
      </c>
      <c r="D6" s="636"/>
      <c r="E6" s="637"/>
      <c r="F6" s="7"/>
      <c r="G6" s="7"/>
      <c r="H6" s="7"/>
      <c r="I6" s="7"/>
      <c r="J6" s="7"/>
      <c r="K6" s="7"/>
      <c r="L6" s="1"/>
      <c r="M6" s="178"/>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526" t="s">
        <v>261</v>
      </c>
      <c r="B7" s="527"/>
      <c r="C7" s="633"/>
      <c r="D7" s="633"/>
      <c r="E7" s="634"/>
      <c r="F7" s="262"/>
      <c r="G7" s="262"/>
      <c r="H7" s="262"/>
      <c r="I7" s="262"/>
      <c r="J7" s="262"/>
      <c r="K7" s="262"/>
    </row>
    <row r="8" spans="1:84" ht="45.75" customHeight="1" x14ac:dyDescent="0.25">
      <c r="A8" s="59" t="s">
        <v>262</v>
      </c>
      <c r="B8" s="59" t="s">
        <v>263</v>
      </c>
      <c r="C8" s="60" t="s">
        <v>264</v>
      </c>
      <c r="D8" s="628" t="s">
        <v>265</v>
      </c>
      <c r="E8" s="629"/>
    </row>
    <row r="9" spans="1:84" x14ac:dyDescent="0.25">
      <c r="A9" s="61"/>
      <c r="B9" s="269"/>
      <c r="C9" s="75"/>
      <c r="D9" s="626"/>
      <c r="E9" s="627"/>
    </row>
    <row r="10" spans="1:84" x14ac:dyDescent="0.25">
      <c r="A10" s="61"/>
      <c r="B10" s="62"/>
      <c r="C10" s="76"/>
      <c r="D10" s="622"/>
      <c r="E10" s="623"/>
    </row>
    <row r="11" spans="1:84" x14ac:dyDescent="0.25">
      <c r="A11" s="61"/>
      <c r="B11" s="62"/>
      <c r="C11" s="76"/>
      <c r="D11" s="622"/>
      <c r="E11" s="623"/>
    </row>
    <row r="12" spans="1:84" x14ac:dyDescent="0.25">
      <c r="A12" s="63"/>
      <c r="B12" s="64"/>
      <c r="C12" s="76"/>
      <c r="D12" s="622"/>
      <c r="E12" s="623"/>
    </row>
    <row r="13" spans="1:84" x14ac:dyDescent="0.25">
      <c r="A13" s="65"/>
      <c r="B13" s="64"/>
      <c r="C13" s="76"/>
      <c r="D13" s="622"/>
      <c r="E13" s="623"/>
    </row>
    <row r="14" spans="1:84" x14ac:dyDescent="0.25">
      <c r="A14" s="65"/>
      <c r="B14" s="64"/>
      <c r="C14" s="77"/>
      <c r="D14" s="622"/>
      <c r="E14" s="623"/>
    </row>
    <row r="15" spans="1:84" x14ac:dyDescent="0.25">
      <c r="A15" s="65"/>
      <c r="B15" s="64"/>
      <c r="C15" s="77"/>
      <c r="D15" s="622"/>
      <c r="E15" s="623"/>
    </row>
    <row r="16" spans="1:84" x14ac:dyDescent="0.25">
      <c r="A16" s="66"/>
      <c r="B16" s="64"/>
      <c r="C16" s="76"/>
      <c r="D16" s="622"/>
      <c r="E16" s="623"/>
    </row>
    <row r="17" spans="1:5" x14ac:dyDescent="0.25">
      <c r="A17" s="67"/>
      <c r="B17" s="68"/>
      <c r="C17" s="78"/>
      <c r="D17" s="622"/>
      <c r="E17" s="623"/>
    </row>
    <row r="18" spans="1:5" x14ac:dyDescent="0.25">
      <c r="A18" s="67"/>
      <c r="B18" s="68"/>
      <c r="C18" s="78"/>
      <c r="D18" s="622"/>
      <c r="E18" s="623"/>
    </row>
    <row r="19" spans="1:5" x14ac:dyDescent="0.25">
      <c r="A19" s="69"/>
      <c r="B19" s="70"/>
      <c r="C19" s="72"/>
      <c r="D19" s="622"/>
      <c r="E19" s="623"/>
    </row>
    <row r="20" spans="1:5" x14ac:dyDescent="0.25">
      <c r="A20" s="71"/>
      <c r="B20" s="72"/>
      <c r="C20" s="72"/>
      <c r="D20" s="622"/>
      <c r="E20" s="623"/>
    </row>
    <row r="21" spans="1:5" x14ac:dyDescent="0.25">
      <c r="A21" s="71"/>
      <c r="B21" s="72"/>
      <c r="C21" s="72"/>
      <c r="D21" s="622"/>
      <c r="E21" s="623"/>
    </row>
    <row r="22" spans="1:5" x14ac:dyDescent="0.25">
      <c r="A22" s="71"/>
      <c r="B22" s="72"/>
      <c r="C22" s="72"/>
      <c r="D22" s="622"/>
      <c r="E22" s="623"/>
    </row>
    <row r="23" spans="1:5" x14ac:dyDescent="0.25">
      <c r="A23" s="71"/>
      <c r="B23" s="72"/>
      <c r="C23" s="72"/>
      <c r="D23" s="622"/>
      <c r="E23" s="623"/>
    </row>
    <row r="24" spans="1:5" x14ac:dyDescent="0.25">
      <c r="A24" s="71"/>
      <c r="B24" s="72"/>
      <c r="C24" s="72"/>
      <c r="D24" s="622"/>
      <c r="E24" s="623"/>
    </row>
    <row r="25" spans="1:5" x14ac:dyDescent="0.25">
      <c r="A25" s="71"/>
      <c r="B25" s="72"/>
      <c r="C25" s="72"/>
      <c r="D25" s="622"/>
      <c r="E25" s="623"/>
    </row>
    <row r="26" spans="1:5" x14ac:dyDescent="0.25">
      <c r="A26" s="71"/>
      <c r="B26" s="72"/>
      <c r="C26" s="72"/>
      <c r="D26" s="622"/>
      <c r="E26" s="623"/>
    </row>
    <row r="27" spans="1:5" x14ac:dyDescent="0.25">
      <c r="A27" s="71"/>
      <c r="B27" s="72"/>
      <c r="C27" s="72"/>
      <c r="D27" s="622"/>
      <c r="E27" s="623"/>
    </row>
    <row r="28" spans="1:5" x14ac:dyDescent="0.25">
      <c r="A28" s="71"/>
      <c r="B28" s="72"/>
      <c r="C28" s="72"/>
      <c r="D28" s="622"/>
      <c r="E28" s="623"/>
    </row>
    <row r="29" spans="1:5" x14ac:dyDescent="0.25">
      <c r="A29" s="71"/>
      <c r="B29" s="72"/>
      <c r="C29" s="72"/>
      <c r="D29" s="622"/>
      <c r="E29" s="623"/>
    </row>
    <row r="30" spans="1:5" x14ac:dyDescent="0.25">
      <c r="A30" s="71"/>
      <c r="B30" s="72"/>
      <c r="C30" s="72"/>
      <c r="D30" s="622"/>
      <c r="E30" s="623"/>
    </row>
    <row r="31" spans="1:5" x14ac:dyDescent="0.25">
      <c r="A31" s="71"/>
      <c r="B31" s="72"/>
      <c r="C31" s="72"/>
      <c r="D31" s="622"/>
      <c r="E31" s="623"/>
    </row>
    <row r="32" spans="1:5" x14ac:dyDescent="0.25">
      <c r="A32" s="71"/>
      <c r="B32" s="72"/>
      <c r="C32" s="72"/>
      <c r="D32" s="622"/>
      <c r="E32" s="623"/>
    </row>
    <row r="33" spans="1:5" x14ac:dyDescent="0.25">
      <c r="A33" s="71"/>
      <c r="B33" s="72"/>
      <c r="C33" s="72"/>
      <c r="D33" s="622"/>
      <c r="E33" s="623"/>
    </row>
    <row r="34" spans="1:5" x14ac:dyDescent="0.25">
      <c r="A34" s="71"/>
      <c r="B34" s="72"/>
      <c r="C34" s="72"/>
      <c r="D34" s="622"/>
      <c r="E34" s="623"/>
    </row>
    <row r="35" spans="1:5" x14ac:dyDescent="0.25">
      <c r="A35" s="71"/>
      <c r="B35" s="72"/>
      <c r="C35" s="72"/>
      <c r="D35" s="622"/>
      <c r="E35" s="623"/>
    </row>
    <row r="36" spans="1:5" x14ac:dyDescent="0.25">
      <c r="A36" s="73"/>
      <c r="B36" s="74"/>
      <c r="C36" s="74"/>
      <c r="D36" s="624"/>
      <c r="E36" s="625"/>
    </row>
  </sheetData>
  <mergeCells count="41">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O126"/>
  <sheetViews>
    <sheetView showGridLines="0" topLeftCell="A18" zoomScale="70" zoomScaleNormal="70" workbookViewId="0">
      <selection activeCell="J24" sqref="J24"/>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6" customFormat="1" ht="22.15" customHeight="1" thickBot="1" x14ac:dyDescent="0.3">
      <c r="A1" s="409"/>
      <c r="B1" s="390" t="s">
        <v>150</v>
      </c>
      <c r="C1" s="391"/>
      <c r="D1" s="391"/>
      <c r="E1" s="391"/>
      <c r="F1" s="391"/>
      <c r="G1" s="391"/>
      <c r="H1" s="391"/>
      <c r="I1" s="391"/>
      <c r="J1" s="391"/>
      <c r="K1" s="391"/>
      <c r="L1" s="392"/>
      <c r="M1" s="387" t="s">
        <v>272</v>
      </c>
      <c r="N1" s="388"/>
      <c r="O1" s="389"/>
    </row>
    <row r="2" spans="1:15" s="86" customFormat="1" ht="18" customHeight="1" thickBot="1" x14ac:dyDescent="0.3">
      <c r="A2" s="410"/>
      <c r="B2" s="393" t="s">
        <v>151</v>
      </c>
      <c r="C2" s="394"/>
      <c r="D2" s="394"/>
      <c r="E2" s="394"/>
      <c r="F2" s="394"/>
      <c r="G2" s="394"/>
      <c r="H2" s="394"/>
      <c r="I2" s="394"/>
      <c r="J2" s="394"/>
      <c r="K2" s="394"/>
      <c r="L2" s="395"/>
      <c r="M2" s="387" t="s">
        <v>273</v>
      </c>
      <c r="N2" s="388"/>
      <c r="O2" s="389"/>
    </row>
    <row r="3" spans="1:15" s="86" customFormat="1" ht="19.899999999999999" customHeight="1" thickBot="1" x14ac:dyDescent="0.3">
      <c r="A3" s="410"/>
      <c r="B3" s="393" t="s">
        <v>0</v>
      </c>
      <c r="C3" s="394"/>
      <c r="D3" s="394"/>
      <c r="E3" s="394"/>
      <c r="F3" s="394"/>
      <c r="G3" s="394"/>
      <c r="H3" s="394"/>
      <c r="I3" s="394"/>
      <c r="J3" s="394"/>
      <c r="K3" s="394"/>
      <c r="L3" s="395"/>
      <c r="M3" s="387" t="s">
        <v>274</v>
      </c>
      <c r="N3" s="388"/>
      <c r="O3" s="389"/>
    </row>
    <row r="4" spans="1:15" s="86" customFormat="1" ht="21.75" customHeight="1" thickBot="1" x14ac:dyDescent="0.3">
      <c r="A4" s="411"/>
      <c r="B4" s="396" t="s">
        <v>152</v>
      </c>
      <c r="C4" s="397"/>
      <c r="D4" s="397"/>
      <c r="E4" s="397"/>
      <c r="F4" s="397"/>
      <c r="G4" s="397"/>
      <c r="H4" s="397"/>
      <c r="I4" s="397"/>
      <c r="J4" s="397"/>
      <c r="K4" s="397"/>
      <c r="L4" s="398"/>
      <c r="M4" s="387" t="s">
        <v>275</v>
      </c>
      <c r="N4" s="388"/>
      <c r="O4" s="389"/>
    </row>
    <row r="5" spans="1:15" s="86" customFormat="1" ht="16.149999999999999" customHeight="1" thickBot="1" x14ac:dyDescent="0.3">
      <c r="A5" s="87"/>
      <c r="B5" s="88"/>
      <c r="C5" s="88"/>
      <c r="D5" s="88"/>
      <c r="E5" s="88"/>
      <c r="F5" s="88"/>
      <c r="G5" s="88"/>
      <c r="H5" s="88"/>
      <c r="I5" s="88"/>
      <c r="J5" s="88"/>
      <c r="K5" s="88"/>
      <c r="L5" s="88"/>
      <c r="M5" s="89"/>
      <c r="N5" s="89"/>
      <c r="O5" s="89"/>
    </row>
    <row r="6" spans="1:15" ht="40.35" customHeight="1" thickBot="1" x14ac:dyDescent="0.3">
      <c r="A6" s="56" t="s">
        <v>154</v>
      </c>
      <c r="B6" s="419" t="s">
        <v>282</v>
      </c>
      <c r="C6" s="420"/>
      <c r="D6" s="420"/>
      <c r="E6" s="420"/>
      <c r="F6" s="420"/>
      <c r="G6" s="420"/>
      <c r="H6" s="420"/>
      <c r="I6" s="420"/>
      <c r="J6" s="420"/>
      <c r="K6" s="421"/>
      <c r="L6" s="169" t="s">
        <v>155</v>
      </c>
      <c r="M6" s="422">
        <v>2024110010309</v>
      </c>
      <c r="N6" s="423"/>
      <c r="O6" s="424"/>
    </row>
    <row r="7" spans="1:15" s="86" customFormat="1" ht="18" customHeight="1" thickBot="1" x14ac:dyDescent="0.3">
      <c r="A7" s="87"/>
      <c r="B7" s="88"/>
      <c r="C7" s="88"/>
      <c r="D7" s="88"/>
      <c r="E7" s="88"/>
      <c r="F7" s="88"/>
      <c r="G7" s="88"/>
      <c r="H7" s="88"/>
      <c r="I7" s="88"/>
      <c r="J7" s="88"/>
      <c r="K7" s="88"/>
      <c r="L7" s="88"/>
      <c r="M7" s="89"/>
      <c r="N7" s="89"/>
      <c r="O7" s="89"/>
    </row>
    <row r="8" spans="1:15" s="86" customFormat="1" ht="21.75" customHeight="1" thickBot="1" x14ac:dyDescent="0.3">
      <c r="A8" s="413" t="s">
        <v>6</v>
      </c>
      <c r="B8" s="169" t="s">
        <v>156</v>
      </c>
      <c r="C8" s="133"/>
      <c r="D8" s="169" t="s">
        <v>157</v>
      </c>
      <c r="E8" s="133"/>
      <c r="F8" s="169" t="s">
        <v>158</v>
      </c>
      <c r="G8" s="133"/>
      <c r="H8" s="169" t="s">
        <v>159</v>
      </c>
      <c r="I8" s="135"/>
      <c r="J8" s="383" t="s">
        <v>8</v>
      </c>
      <c r="K8" s="412"/>
      <c r="L8" s="168" t="s">
        <v>160</v>
      </c>
      <c r="M8" s="380" t="s">
        <v>283</v>
      </c>
      <c r="N8" s="380"/>
      <c r="O8" s="380"/>
    </row>
    <row r="9" spans="1:15" s="86" customFormat="1" ht="21.75" customHeight="1" thickBot="1" x14ac:dyDescent="0.3">
      <c r="A9" s="413"/>
      <c r="B9" s="170" t="s">
        <v>161</v>
      </c>
      <c r="C9" s="136"/>
      <c r="D9" s="169" t="s">
        <v>162</v>
      </c>
      <c r="E9" s="137"/>
      <c r="F9" s="169" t="s">
        <v>163</v>
      </c>
      <c r="G9" s="137"/>
      <c r="H9" s="169" t="s">
        <v>164</v>
      </c>
      <c r="I9" s="135"/>
      <c r="J9" s="383"/>
      <c r="K9" s="412"/>
      <c r="L9" s="168" t="s">
        <v>165</v>
      </c>
      <c r="M9" s="380"/>
      <c r="N9" s="380"/>
      <c r="O9" s="380"/>
    </row>
    <row r="10" spans="1:15" s="86" customFormat="1" ht="21.75" customHeight="1" thickBot="1" x14ac:dyDescent="0.3">
      <c r="A10" s="413"/>
      <c r="B10" s="169" t="s">
        <v>166</v>
      </c>
      <c r="C10" s="133"/>
      <c r="D10" s="169" t="s">
        <v>167</v>
      </c>
      <c r="E10" s="137"/>
      <c r="F10" s="169" t="s">
        <v>168</v>
      </c>
      <c r="G10" s="137"/>
      <c r="H10" s="169" t="s">
        <v>169</v>
      </c>
      <c r="I10" s="135"/>
      <c r="J10" s="383"/>
      <c r="K10" s="412"/>
      <c r="L10" s="168" t="s">
        <v>170</v>
      </c>
      <c r="M10" s="380"/>
      <c r="N10" s="380"/>
      <c r="O10" s="380"/>
    </row>
    <row r="11" spans="1:15" ht="15" customHeight="1" thickBot="1" x14ac:dyDescent="0.3">
      <c r="A11" s="6"/>
      <c r="B11" s="7"/>
      <c r="C11" s="7"/>
      <c r="D11" s="9"/>
      <c r="E11" s="8"/>
      <c r="F11" s="8"/>
      <c r="G11" s="228"/>
      <c r="H11" s="228"/>
      <c r="I11" s="10"/>
      <c r="J11" s="10"/>
      <c r="K11" s="7"/>
      <c r="L11" s="7"/>
      <c r="M11" s="7"/>
      <c r="N11" s="7"/>
      <c r="O11" s="7"/>
    </row>
    <row r="12" spans="1:15" ht="15" customHeight="1" x14ac:dyDescent="0.25">
      <c r="A12" s="416" t="s">
        <v>171</v>
      </c>
      <c r="B12" s="399" t="s">
        <v>284</v>
      </c>
      <c r="C12" s="400"/>
      <c r="D12" s="400"/>
      <c r="E12" s="400"/>
      <c r="F12" s="400"/>
      <c r="G12" s="400"/>
      <c r="H12" s="400"/>
      <c r="I12" s="400"/>
      <c r="J12" s="400"/>
      <c r="K12" s="400"/>
      <c r="L12" s="400"/>
      <c r="M12" s="400"/>
      <c r="N12" s="400"/>
      <c r="O12" s="401"/>
    </row>
    <row r="13" spans="1:15" ht="15" customHeight="1" x14ac:dyDescent="0.25">
      <c r="A13" s="417"/>
      <c r="B13" s="402"/>
      <c r="C13" s="403"/>
      <c r="D13" s="403"/>
      <c r="E13" s="403"/>
      <c r="F13" s="403"/>
      <c r="G13" s="403"/>
      <c r="H13" s="403"/>
      <c r="I13" s="403"/>
      <c r="J13" s="403"/>
      <c r="K13" s="403"/>
      <c r="L13" s="403"/>
      <c r="M13" s="403"/>
      <c r="N13" s="403"/>
      <c r="O13" s="404"/>
    </row>
    <row r="14" spans="1:15" ht="15" customHeight="1" thickBot="1" x14ac:dyDescent="0.3">
      <c r="A14" s="418"/>
      <c r="B14" s="405"/>
      <c r="C14" s="406"/>
      <c r="D14" s="406"/>
      <c r="E14" s="406"/>
      <c r="F14" s="406"/>
      <c r="G14" s="406"/>
      <c r="H14" s="406"/>
      <c r="I14" s="406"/>
      <c r="J14" s="406"/>
      <c r="K14" s="406"/>
      <c r="L14" s="406"/>
      <c r="M14" s="406"/>
      <c r="N14" s="406"/>
      <c r="O14" s="407"/>
    </row>
    <row r="15" spans="1:15" ht="9" customHeight="1" thickBot="1" x14ac:dyDescent="0.3">
      <c r="A15" s="14"/>
      <c r="B15" s="85"/>
      <c r="C15" s="15"/>
      <c r="D15" s="15"/>
      <c r="E15" s="15"/>
      <c r="F15" s="15"/>
      <c r="G15" s="16"/>
      <c r="H15" s="16"/>
      <c r="I15" s="16"/>
      <c r="J15" s="16"/>
      <c r="K15" s="16"/>
      <c r="L15" s="17"/>
      <c r="M15" s="17"/>
      <c r="N15" s="17"/>
      <c r="O15" s="17"/>
    </row>
    <row r="16" spans="1:15" s="18" customFormat="1" ht="37.5" customHeight="1" thickBot="1" x14ac:dyDescent="0.3">
      <c r="A16" s="56" t="s">
        <v>13</v>
      </c>
      <c r="B16" s="408" t="s">
        <v>285</v>
      </c>
      <c r="C16" s="408"/>
      <c r="D16" s="408"/>
      <c r="E16" s="408"/>
      <c r="F16" s="408"/>
      <c r="G16" s="413" t="s">
        <v>15</v>
      </c>
      <c r="H16" s="413"/>
      <c r="I16" s="408" t="s">
        <v>286</v>
      </c>
      <c r="J16" s="408"/>
      <c r="K16" s="408"/>
      <c r="L16" s="408"/>
      <c r="M16" s="408"/>
      <c r="N16" s="408"/>
      <c r="O16" s="408"/>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56" t="s">
        <v>17</v>
      </c>
      <c r="B18" s="408" t="s">
        <v>287</v>
      </c>
      <c r="C18" s="408"/>
      <c r="D18" s="408"/>
      <c r="E18" s="408"/>
      <c r="F18" s="56" t="s">
        <v>19</v>
      </c>
      <c r="G18" s="414" t="s">
        <v>288</v>
      </c>
      <c r="H18" s="414"/>
      <c r="I18" s="414"/>
      <c r="J18" s="56" t="s">
        <v>21</v>
      </c>
      <c r="K18" s="408" t="s">
        <v>322</v>
      </c>
      <c r="L18" s="408"/>
      <c r="M18" s="408"/>
      <c r="N18" s="408"/>
      <c r="O18" s="408"/>
    </row>
    <row r="19" spans="1:15" ht="9" customHeight="1" x14ac:dyDescent="0.25">
      <c r="A19" s="5"/>
      <c r="B19" s="2"/>
      <c r="C19" s="415"/>
      <c r="D19" s="415"/>
      <c r="E19" s="415"/>
      <c r="F19" s="415"/>
      <c r="G19" s="415"/>
      <c r="H19" s="415"/>
      <c r="I19" s="415"/>
      <c r="J19" s="415"/>
      <c r="K19" s="415"/>
      <c r="L19" s="415"/>
      <c r="M19" s="415"/>
      <c r="N19" s="415"/>
      <c r="O19" s="415"/>
    </row>
    <row r="20" spans="1:15" ht="16.5" customHeight="1" thickBot="1" x14ac:dyDescent="0.3">
      <c r="A20" s="83"/>
      <c r="B20" s="84"/>
      <c r="C20" s="84"/>
      <c r="D20" s="84"/>
      <c r="E20" s="84"/>
      <c r="F20" s="84"/>
      <c r="G20" s="84"/>
      <c r="H20" s="84"/>
      <c r="I20" s="84"/>
      <c r="J20" s="84"/>
      <c r="K20" s="84"/>
      <c r="L20" s="84"/>
      <c r="M20" s="84"/>
      <c r="N20" s="84"/>
      <c r="O20" s="84"/>
    </row>
    <row r="21" spans="1:15" ht="32.1" customHeight="1" thickBot="1" x14ac:dyDescent="0.3">
      <c r="A21" s="381" t="s">
        <v>23</v>
      </c>
      <c r="B21" s="382"/>
      <c r="C21" s="382"/>
      <c r="D21" s="382"/>
      <c r="E21" s="382"/>
      <c r="F21" s="382"/>
      <c r="G21" s="382"/>
      <c r="H21" s="382"/>
      <c r="I21" s="382"/>
      <c r="J21" s="382"/>
      <c r="K21" s="382"/>
      <c r="L21" s="382"/>
      <c r="M21" s="382"/>
      <c r="N21" s="382"/>
      <c r="O21" s="383"/>
    </row>
    <row r="22" spans="1:15" ht="32.1" customHeight="1" thickBot="1" x14ac:dyDescent="0.3">
      <c r="A22" s="381" t="s">
        <v>172</v>
      </c>
      <c r="B22" s="382"/>
      <c r="C22" s="382"/>
      <c r="D22" s="382"/>
      <c r="E22" s="382"/>
      <c r="F22" s="382"/>
      <c r="G22" s="382"/>
      <c r="H22" s="382"/>
      <c r="I22" s="382"/>
      <c r="J22" s="382"/>
      <c r="K22" s="382"/>
      <c r="L22" s="382"/>
      <c r="M22" s="382"/>
      <c r="N22" s="382"/>
      <c r="O22" s="383"/>
    </row>
    <row r="23" spans="1:15" ht="32.1" customHeight="1" thickBot="1" x14ac:dyDescent="0.3">
      <c r="A23" s="27"/>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237">
        <v>8839194000</v>
      </c>
      <c r="C24" s="237"/>
      <c r="D24" s="237">
        <v>32835000</v>
      </c>
      <c r="E24" s="222">
        <v>74470000</v>
      </c>
      <c r="F24" s="222">
        <v>0</v>
      </c>
      <c r="G24" s="222">
        <v>333130000</v>
      </c>
      <c r="H24" s="222">
        <v>0</v>
      </c>
      <c r="I24" s="222"/>
      <c r="J24" s="222">
        <v>21855000</v>
      </c>
      <c r="K24" s="222">
        <v>24720000</v>
      </c>
      <c r="L24" s="222"/>
      <c r="M24" s="222"/>
      <c r="N24" s="240">
        <f>B24+C24+D24+E24+F24+G24+H24+I24+J24+K24+L24+M24</f>
        <v>9326204000</v>
      </c>
      <c r="O24" s="223">
        <v>1</v>
      </c>
    </row>
    <row r="25" spans="1:15" ht="32.1" customHeight="1" x14ac:dyDescent="0.25">
      <c r="A25" s="21" t="s">
        <v>26</v>
      </c>
      <c r="B25" s="230"/>
      <c r="C25" s="230"/>
      <c r="D25" s="237"/>
      <c r="E25" s="237"/>
      <c r="F25" s="237"/>
      <c r="G25" s="237"/>
      <c r="H25" s="237"/>
      <c r="I25" s="237"/>
      <c r="J25" s="237"/>
      <c r="K25" s="237"/>
      <c r="L25" s="237"/>
      <c r="M25" s="237"/>
      <c r="N25" s="240">
        <v>0</v>
      </c>
      <c r="O25" s="224">
        <f>N25/N24</f>
        <v>0</v>
      </c>
    </row>
    <row r="26" spans="1:15" ht="32.1" customHeight="1" x14ac:dyDescent="0.25">
      <c r="A26" s="21" t="s">
        <v>28</v>
      </c>
      <c r="B26" s="231"/>
      <c r="C26" s="231"/>
      <c r="D26" s="238"/>
      <c r="E26" s="238"/>
      <c r="F26" s="238"/>
      <c r="G26" s="238"/>
      <c r="H26" s="238"/>
      <c r="I26" s="238"/>
      <c r="J26" s="238"/>
      <c r="K26" s="238"/>
      <c r="L26" s="238"/>
      <c r="M26" s="238"/>
      <c r="N26" s="240">
        <v>0</v>
      </c>
      <c r="O26" s="224">
        <f>N26/N24</f>
        <v>0</v>
      </c>
    </row>
    <row r="27" spans="1:15" ht="32.1" customHeight="1" x14ac:dyDescent="0.25">
      <c r="A27" s="21" t="s">
        <v>175</v>
      </c>
      <c r="B27" s="237">
        <v>65878290</v>
      </c>
      <c r="C27" s="237">
        <v>672933244</v>
      </c>
      <c r="D27" s="237">
        <v>370849509</v>
      </c>
      <c r="E27" s="237">
        <v>262137745</v>
      </c>
      <c r="F27" s="237"/>
      <c r="G27" s="237"/>
      <c r="H27" s="237"/>
      <c r="I27" s="237"/>
      <c r="J27" s="237"/>
      <c r="K27" s="237"/>
      <c r="L27" s="237"/>
      <c r="M27" s="237"/>
      <c r="N27" s="240">
        <v>1371798788</v>
      </c>
      <c r="O27" s="224">
        <v>1</v>
      </c>
    </row>
    <row r="28" spans="1:15" ht="32.1" customHeight="1" x14ac:dyDescent="0.25">
      <c r="A28" s="21" t="s">
        <v>176</v>
      </c>
      <c r="B28" s="238"/>
      <c r="C28" s="238"/>
      <c r="D28" s="238"/>
      <c r="E28" s="238"/>
      <c r="F28" s="238"/>
      <c r="G28" s="238"/>
      <c r="H28" s="238"/>
      <c r="I28" s="238"/>
      <c r="J28" s="238"/>
      <c r="K28" s="238"/>
      <c r="L28" s="238"/>
      <c r="M28" s="238"/>
      <c r="N28" s="240">
        <v>0</v>
      </c>
      <c r="O28" s="224">
        <f>N28/N27</f>
        <v>0</v>
      </c>
    </row>
    <row r="29" spans="1:15" ht="32.1" customHeight="1" thickBot="1" x14ac:dyDescent="0.3">
      <c r="A29" s="24" t="s">
        <v>34</v>
      </c>
      <c r="B29" s="239"/>
      <c r="C29" s="239"/>
      <c r="D29" s="239"/>
      <c r="E29" s="239"/>
      <c r="F29" s="239"/>
      <c r="G29" s="239"/>
      <c r="H29" s="239"/>
      <c r="I29" s="239"/>
      <c r="J29" s="239"/>
      <c r="K29" s="239"/>
      <c r="L29" s="239"/>
      <c r="M29" s="239"/>
      <c r="N29" s="241">
        <v>0</v>
      </c>
      <c r="O29" s="227">
        <f>N29/N27</f>
        <v>0</v>
      </c>
    </row>
    <row r="30" spans="1:15" s="26" customFormat="1" ht="16.5" customHeight="1" x14ac:dyDescent="0.2"/>
    <row r="31" spans="1:15" s="26" customFormat="1" ht="17.25" customHeight="1" x14ac:dyDescent="0.2"/>
    <row r="32" spans="1:15" ht="5.25" customHeight="1" thickBot="1" x14ac:dyDescent="0.3"/>
    <row r="33" spans="1:13" ht="48" customHeight="1" thickBot="1" x14ac:dyDescent="0.3">
      <c r="A33" s="429" t="s">
        <v>177</v>
      </c>
      <c r="B33" s="430"/>
      <c r="C33" s="430"/>
      <c r="D33" s="430"/>
      <c r="E33" s="430"/>
      <c r="F33" s="430"/>
      <c r="G33" s="430"/>
      <c r="H33" s="430"/>
      <c r="I33" s="431"/>
      <c r="J33" s="31"/>
    </row>
    <row r="34" spans="1:13" ht="50.25" customHeight="1" thickBot="1" x14ac:dyDescent="0.3">
      <c r="A34" s="40" t="s">
        <v>178</v>
      </c>
      <c r="B34" s="432" t="str">
        <f>+B12</f>
        <v>Implementar cuatro (4) modelos de operación (a nivel urbano y rural) que fortalezcan el cumplimiento de los objetivos del Sistema de Cuidado de acuerdo a su marco normativo Distrital y las necesidades identificadas a nivel social, cultural, ecónómicas, formativas y políticas.</v>
      </c>
      <c r="C34" s="433"/>
      <c r="D34" s="433"/>
      <c r="E34" s="433"/>
      <c r="F34" s="433"/>
      <c r="G34" s="433"/>
      <c r="H34" s="433"/>
      <c r="I34" s="434"/>
      <c r="J34" s="29"/>
      <c r="M34" s="206"/>
    </row>
    <row r="35" spans="1:13" ht="18.75" customHeight="1" thickBot="1" x14ac:dyDescent="0.3">
      <c r="A35" s="446" t="s">
        <v>38</v>
      </c>
      <c r="B35" s="92">
        <v>2024</v>
      </c>
      <c r="C35" s="92">
        <v>2025</v>
      </c>
      <c r="D35" s="92">
        <v>2026</v>
      </c>
      <c r="E35" s="92">
        <v>2027</v>
      </c>
      <c r="F35" s="92" t="s">
        <v>179</v>
      </c>
      <c r="G35" s="448" t="s">
        <v>40</v>
      </c>
      <c r="H35" s="449" t="s">
        <v>289</v>
      </c>
      <c r="I35" s="449"/>
      <c r="J35" s="29"/>
      <c r="M35" s="206"/>
    </row>
    <row r="36" spans="1:13" ht="50.25" customHeight="1" thickBot="1" x14ac:dyDescent="0.3">
      <c r="A36" s="447"/>
      <c r="B36" s="270">
        <v>0.5</v>
      </c>
      <c r="C36" s="270">
        <v>2</v>
      </c>
      <c r="D36" s="270">
        <v>1</v>
      </c>
      <c r="E36" s="270">
        <v>0.5</v>
      </c>
      <c r="F36" s="321">
        <f>B36+C36+D36+E36</f>
        <v>4</v>
      </c>
      <c r="G36" s="448"/>
      <c r="H36" s="449"/>
      <c r="I36" s="449"/>
      <c r="J36" s="29"/>
      <c r="M36" s="207"/>
    </row>
    <row r="37" spans="1:13" ht="52.5" customHeight="1" thickBot="1" x14ac:dyDescent="0.3">
      <c r="A37" s="41" t="s">
        <v>42</v>
      </c>
      <c r="B37" s="435" t="s">
        <v>290</v>
      </c>
      <c r="C37" s="436"/>
      <c r="D37" s="441" t="s">
        <v>180</v>
      </c>
      <c r="E37" s="442"/>
      <c r="F37" s="442"/>
      <c r="G37" s="442"/>
      <c r="H37" s="442"/>
      <c r="I37" s="443"/>
    </row>
    <row r="38" spans="1:13" s="30" customFormat="1" ht="48" customHeight="1" thickBot="1" x14ac:dyDescent="0.3">
      <c r="A38" s="446" t="s">
        <v>181</v>
      </c>
      <c r="B38" s="41" t="s">
        <v>182</v>
      </c>
      <c r="C38" s="40" t="s">
        <v>86</v>
      </c>
      <c r="D38" s="427" t="s">
        <v>88</v>
      </c>
      <c r="E38" s="428"/>
      <c r="F38" s="427" t="s">
        <v>90</v>
      </c>
      <c r="G38" s="428"/>
      <c r="H38" s="42" t="s">
        <v>92</v>
      </c>
      <c r="I38" s="44" t="s">
        <v>93</v>
      </c>
      <c r="M38" s="208"/>
    </row>
    <row r="39" spans="1:13" ht="211.5" customHeight="1" x14ac:dyDescent="0.25">
      <c r="A39" s="447"/>
      <c r="B39" s="193"/>
      <c r="C39" s="35"/>
      <c r="D39" s="437"/>
      <c r="E39" s="438"/>
      <c r="F39" s="444"/>
      <c r="G39" s="445"/>
      <c r="H39" s="220"/>
      <c r="I39" s="33"/>
      <c r="M39" s="206"/>
    </row>
    <row r="40" spans="1:13" s="30" customFormat="1" ht="54" customHeight="1" x14ac:dyDescent="0.25">
      <c r="A40" s="446" t="s">
        <v>183</v>
      </c>
      <c r="B40" s="43" t="s">
        <v>182</v>
      </c>
      <c r="C40" s="42" t="s">
        <v>86</v>
      </c>
      <c r="D40" s="427" t="s">
        <v>88</v>
      </c>
      <c r="E40" s="428"/>
      <c r="F40" s="427" t="s">
        <v>90</v>
      </c>
      <c r="G40" s="428"/>
      <c r="H40" s="42" t="s">
        <v>92</v>
      </c>
      <c r="I40" s="44" t="s">
        <v>93</v>
      </c>
    </row>
    <row r="41" spans="1:13" ht="223.5" customHeight="1" x14ac:dyDescent="0.25">
      <c r="A41" s="447"/>
      <c r="B41" s="210"/>
      <c r="C41" s="35"/>
      <c r="D41" s="439"/>
      <c r="E41" s="440"/>
      <c r="F41" s="444"/>
      <c r="G41" s="445"/>
      <c r="H41" s="220"/>
      <c r="I41" s="33"/>
    </row>
    <row r="42" spans="1:13" s="30" customFormat="1" ht="45" customHeight="1" thickBot="1" x14ac:dyDescent="0.3">
      <c r="A42" s="446" t="s">
        <v>184</v>
      </c>
      <c r="B42" s="43" t="s">
        <v>182</v>
      </c>
      <c r="C42" s="42" t="s">
        <v>86</v>
      </c>
      <c r="D42" s="427" t="s">
        <v>88</v>
      </c>
      <c r="E42" s="428"/>
      <c r="F42" s="427" t="s">
        <v>90</v>
      </c>
      <c r="G42" s="428"/>
      <c r="H42" s="42" t="s">
        <v>92</v>
      </c>
      <c r="I42" s="44" t="s">
        <v>93</v>
      </c>
    </row>
    <row r="43" spans="1:13" ht="205.5" customHeight="1" thickBot="1" x14ac:dyDescent="0.3">
      <c r="A43" s="447"/>
      <c r="B43" s="209"/>
      <c r="C43" s="209"/>
      <c r="D43" s="439"/>
      <c r="E43" s="440"/>
      <c r="F43" s="444"/>
      <c r="G43" s="445"/>
      <c r="H43" s="220"/>
      <c r="I43" s="33"/>
    </row>
    <row r="44" spans="1:13" s="30" customFormat="1" ht="44.25" customHeight="1" thickBot="1" x14ac:dyDescent="0.3">
      <c r="A44" s="446" t="s">
        <v>185</v>
      </c>
      <c r="B44" s="43" t="s">
        <v>182</v>
      </c>
      <c r="C44" s="43" t="s">
        <v>86</v>
      </c>
      <c r="D44" s="427" t="s">
        <v>88</v>
      </c>
      <c r="E44" s="428"/>
      <c r="F44" s="427" t="s">
        <v>90</v>
      </c>
      <c r="G44" s="428"/>
      <c r="H44" s="42" t="s">
        <v>92</v>
      </c>
      <c r="I44" s="42" t="s">
        <v>93</v>
      </c>
    </row>
    <row r="45" spans="1:13" ht="120.75" customHeight="1" thickBot="1" x14ac:dyDescent="0.3">
      <c r="A45" s="447"/>
      <c r="B45" s="209"/>
      <c r="C45" s="35"/>
      <c r="D45" s="450"/>
      <c r="E45" s="451"/>
      <c r="F45" s="450"/>
      <c r="G45" s="451"/>
      <c r="H45" s="51"/>
      <c r="I45" s="52"/>
    </row>
    <row r="46" spans="1:13" s="30" customFormat="1" ht="47.25" customHeight="1" thickBot="1" x14ac:dyDescent="0.3">
      <c r="A46" s="446" t="s">
        <v>186</v>
      </c>
      <c r="B46" s="43" t="s">
        <v>182</v>
      </c>
      <c r="C46" s="42" t="s">
        <v>86</v>
      </c>
      <c r="D46" s="427" t="s">
        <v>88</v>
      </c>
      <c r="E46" s="428"/>
      <c r="F46" s="427" t="s">
        <v>90</v>
      </c>
      <c r="G46" s="428"/>
      <c r="H46" s="42" t="s">
        <v>92</v>
      </c>
      <c r="I46" s="44" t="s">
        <v>93</v>
      </c>
    </row>
    <row r="47" spans="1:13" ht="120.75" customHeight="1" thickBot="1" x14ac:dyDescent="0.3">
      <c r="A47" s="447"/>
      <c r="B47" s="209"/>
      <c r="C47" s="35"/>
      <c r="D47" s="376"/>
      <c r="E47" s="377"/>
      <c r="F47" s="376"/>
      <c r="G47" s="377"/>
      <c r="H47" s="32"/>
      <c r="I47" s="34"/>
    </row>
    <row r="48" spans="1:13" s="30" customFormat="1" ht="52.5" customHeight="1" thickBot="1" x14ac:dyDescent="0.3">
      <c r="A48" s="446" t="s">
        <v>187</v>
      </c>
      <c r="B48" s="43" t="s">
        <v>182</v>
      </c>
      <c r="C48" s="42" t="s">
        <v>86</v>
      </c>
      <c r="D48" s="427" t="s">
        <v>88</v>
      </c>
      <c r="E48" s="428"/>
      <c r="F48" s="427" t="s">
        <v>90</v>
      </c>
      <c r="G48" s="428"/>
      <c r="H48" s="42" t="s">
        <v>92</v>
      </c>
      <c r="I48" s="44" t="s">
        <v>93</v>
      </c>
    </row>
    <row r="49" spans="1:9" ht="120.75" customHeight="1" thickBot="1" x14ac:dyDescent="0.3">
      <c r="A49" s="447"/>
      <c r="B49" s="209"/>
      <c r="C49" s="36"/>
      <c r="D49" s="376"/>
      <c r="E49" s="377"/>
      <c r="F49" s="376"/>
      <c r="G49" s="377"/>
      <c r="H49" s="32"/>
      <c r="I49" s="34"/>
    </row>
    <row r="50" spans="1:9" ht="35.1" customHeight="1" thickBot="1" x14ac:dyDescent="0.3">
      <c r="A50" s="446" t="s">
        <v>188</v>
      </c>
      <c r="B50" s="41" t="s">
        <v>182</v>
      </c>
      <c r="C50" s="40" t="s">
        <v>86</v>
      </c>
      <c r="D50" s="427" t="s">
        <v>88</v>
      </c>
      <c r="E50" s="428"/>
      <c r="F50" s="427" t="s">
        <v>90</v>
      </c>
      <c r="G50" s="428"/>
      <c r="H50" s="42" t="s">
        <v>92</v>
      </c>
      <c r="I50" s="44" t="s">
        <v>93</v>
      </c>
    </row>
    <row r="51" spans="1:9" ht="120.75" customHeight="1" thickBot="1" x14ac:dyDescent="0.3">
      <c r="A51" s="447"/>
      <c r="B51" s="209"/>
      <c r="C51" s="36"/>
      <c r="D51" s="376"/>
      <c r="E51" s="452"/>
      <c r="F51" s="376"/>
      <c r="G51" s="377"/>
      <c r="H51" s="32"/>
      <c r="I51" s="34"/>
    </row>
    <row r="52" spans="1:9" ht="35.1" customHeight="1" thickBot="1" x14ac:dyDescent="0.3">
      <c r="A52" s="446" t="s">
        <v>189</v>
      </c>
      <c r="B52" s="41" t="s">
        <v>182</v>
      </c>
      <c r="C52" s="40" t="s">
        <v>86</v>
      </c>
      <c r="D52" s="427" t="s">
        <v>88</v>
      </c>
      <c r="E52" s="428"/>
      <c r="F52" s="427" t="s">
        <v>90</v>
      </c>
      <c r="G52" s="428"/>
      <c r="H52" s="42" t="s">
        <v>92</v>
      </c>
      <c r="I52" s="44" t="s">
        <v>93</v>
      </c>
    </row>
    <row r="53" spans="1:9" ht="120.75" customHeight="1" thickBot="1" x14ac:dyDescent="0.3">
      <c r="A53" s="447"/>
      <c r="B53" s="209"/>
      <c r="C53" s="36"/>
      <c r="D53" s="376"/>
      <c r="E53" s="452"/>
      <c r="F53" s="376"/>
      <c r="G53" s="377"/>
      <c r="H53" s="53"/>
      <c r="I53" s="34"/>
    </row>
    <row r="54" spans="1:9" ht="35.1" customHeight="1" thickBot="1" x14ac:dyDescent="0.3">
      <c r="A54" s="446" t="s">
        <v>190</v>
      </c>
      <c r="B54" s="41" t="s">
        <v>182</v>
      </c>
      <c r="C54" s="40" t="s">
        <v>86</v>
      </c>
      <c r="D54" s="427" t="s">
        <v>88</v>
      </c>
      <c r="E54" s="428"/>
      <c r="F54" s="427" t="s">
        <v>90</v>
      </c>
      <c r="G54" s="428"/>
      <c r="H54" s="42" t="s">
        <v>92</v>
      </c>
      <c r="I54" s="44" t="s">
        <v>93</v>
      </c>
    </row>
    <row r="55" spans="1:9" ht="120.75" customHeight="1" thickBot="1" x14ac:dyDescent="0.3">
      <c r="A55" s="447"/>
      <c r="B55" s="209"/>
      <c r="C55" s="36"/>
      <c r="D55" s="376"/>
      <c r="E55" s="377"/>
      <c r="F55" s="376"/>
      <c r="G55" s="377"/>
      <c r="H55" s="32"/>
      <c r="I55" s="32"/>
    </row>
    <row r="56" spans="1:9" ht="35.1" customHeight="1" thickBot="1" x14ac:dyDescent="0.3">
      <c r="A56" s="446" t="s">
        <v>191</v>
      </c>
      <c r="B56" s="41" t="s">
        <v>182</v>
      </c>
      <c r="C56" s="40" t="s">
        <v>86</v>
      </c>
      <c r="D56" s="427" t="s">
        <v>88</v>
      </c>
      <c r="E56" s="428"/>
      <c r="F56" s="427" t="s">
        <v>90</v>
      </c>
      <c r="G56" s="428"/>
      <c r="H56" s="42" t="s">
        <v>92</v>
      </c>
      <c r="I56" s="44" t="s">
        <v>93</v>
      </c>
    </row>
    <row r="57" spans="1:9" ht="120.75" customHeight="1" thickBot="1" x14ac:dyDescent="0.3">
      <c r="A57" s="447"/>
      <c r="B57" s="209"/>
      <c r="C57" s="36"/>
      <c r="D57" s="376"/>
      <c r="E57" s="377"/>
      <c r="F57" s="376"/>
      <c r="G57" s="377"/>
      <c r="H57" s="32"/>
      <c r="I57" s="34"/>
    </row>
    <row r="58" spans="1:9" ht="35.1" customHeight="1" thickBot="1" x14ac:dyDescent="0.3">
      <c r="A58" s="446" t="s">
        <v>192</v>
      </c>
      <c r="B58" s="41" t="s">
        <v>182</v>
      </c>
      <c r="C58" s="40" t="s">
        <v>86</v>
      </c>
      <c r="D58" s="427" t="s">
        <v>88</v>
      </c>
      <c r="E58" s="428"/>
      <c r="F58" s="427" t="s">
        <v>90</v>
      </c>
      <c r="G58" s="428"/>
      <c r="H58" s="42" t="s">
        <v>92</v>
      </c>
      <c r="I58" s="44" t="s">
        <v>93</v>
      </c>
    </row>
    <row r="59" spans="1:9" ht="120.75" customHeight="1" thickBot="1" x14ac:dyDescent="0.3">
      <c r="A59" s="447"/>
      <c r="B59" s="209">
        <v>1</v>
      </c>
      <c r="C59" s="36"/>
      <c r="D59" s="376"/>
      <c r="E59" s="377"/>
      <c r="F59" s="452"/>
      <c r="G59" s="452"/>
      <c r="H59" s="32"/>
      <c r="I59" s="32"/>
    </row>
    <row r="60" spans="1:9" ht="35.1" customHeight="1" thickBot="1" x14ac:dyDescent="0.3">
      <c r="A60" s="446" t="s">
        <v>193</v>
      </c>
      <c r="B60" s="41" t="s">
        <v>182</v>
      </c>
      <c r="C60" s="40" t="s">
        <v>86</v>
      </c>
      <c r="D60" s="427" t="s">
        <v>88</v>
      </c>
      <c r="E60" s="428"/>
      <c r="F60" s="427" t="s">
        <v>90</v>
      </c>
      <c r="G60" s="428"/>
      <c r="H60" s="42" t="s">
        <v>92</v>
      </c>
      <c r="I60" s="44" t="s">
        <v>93</v>
      </c>
    </row>
    <row r="61" spans="1:9" ht="120.75" customHeight="1" thickBot="1" x14ac:dyDescent="0.3">
      <c r="A61" s="447"/>
      <c r="B61" s="210"/>
      <c r="C61" s="36"/>
      <c r="D61" s="376"/>
      <c r="E61" s="377"/>
      <c r="F61" s="376"/>
      <c r="G61" s="377"/>
      <c r="H61" s="32"/>
      <c r="I61" s="32"/>
    </row>
    <row r="62" spans="1:9" x14ac:dyDescent="0.25">
      <c r="B62" s="194">
        <f>+B47+B43+B41+B45+B49+B51+B53+B55+B57+B59+B61</f>
        <v>1</v>
      </c>
    </row>
    <row r="64" spans="1:9" s="29" customFormat="1" ht="30" customHeight="1" x14ac:dyDescent="0.25">
      <c r="A64" s="1"/>
      <c r="B64" s="1"/>
      <c r="C64" s="1"/>
      <c r="D64" s="1"/>
      <c r="E64" s="1"/>
      <c r="F64" s="1"/>
      <c r="G64" s="1"/>
      <c r="H64" s="1"/>
      <c r="I64" s="1"/>
    </row>
    <row r="65" spans="1:11" ht="34.5" customHeight="1" x14ac:dyDescent="0.25">
      <c r="A65" s="455" t="s">
        <v>56</v>
      </c>
      <c r="B65" s="455"/>
      <c r="C65" s="455"/>
      <c r="D65" s="455"/>
      <c r="E65" s="455"/>
      <c r="F65" s="455"/>
      <c r="G65" s="455"/>
      <c r="H65" s="455"/>
      <c r="I65" s="455"/>
      <c r="J65" s="455"/>
      <c r="K65" s="455"/>
    </row>
    <row r="66" spans="1:11" ht="102" customHeight="1" x14ac:dyDescent="0.25">
      <c r="A66" s="45" t="s">
        <v>57</v>
      </c>
      <c r="B66" s="366" t="s">
        <v>291</v>
      </c>
      <c r="C66" s="367"/>
      <c r="D66" s="366" t="s">
        <v>295</v>
      </c>
      <c r="E66" s="367"/>
      <c r="F66" s="366" t="s">
        <v>292</v>
      </c>
      <c r="G66" s="367"/>
      <c r="H66" s="366" t="s">
        <v>293</v>
      </c>
      <c r="I66" s="367"/>
      <c r="J66" s="366" t="s">
        <v>294</v>
      </c>
      <c r="K66" s="367"/>
    </row>
    <row r="67" spans="1:11" s="271" customFormat="1" ht="121.15" customHeight="1" x14ac:dyDescent="0.25">
      <c r="A67" s="45" t="s">
        <v>196</v>
      </c>
      <c r="B67" s="368">
        <v>6.6699999999999995E-2</v>
      </c>
      <c r="C67" s="369"/>
      <c r="D67" s="368">
        <v>6.6699999999999995E-2</v>
      </c>
      <c r="E67" s="369"/>
      <c r="F67" s="368">
        <v>6.6699999999999995E-2</v>
      </c>
      <c r="G67" s="369"/>
      <c r="H67" s="368">
        <v>6.6699999999999995E-2</v>
      </c>
      <c r="I67" s="369"/>
      <c r="J67" s="368">
        <v>6.6600000000000006E-2</v>
      </c>
      <c r="K67" s="369"/>
    </row>
    <row r="68" spans="1:11" ht="30" customHeight="1" x14ac:dyDescent="0.25">
      <c r="A68" s="374" t="s">
        <v>156</v>
      </c>
      <c r="B68" s="97" t="s">
        <v>84</v>
      </c>
      <c r="C68" s="97" t="s">
        <v>86</v>
      </c>
      <c r="D68" s="97" t="s">
        <v>84</v>
      </c>
      <c r="E68" s="97" t="s">
        <v>86</v>
      </c>
      <c r="F68" s="97" t="s">
        <v>84</v>
      </c>
      <c r="G68" s="97" t="s">
        <v>86</v>
      </c>
      <c r="H68" s="97" t="s">
        <v>84</v>
      </c>
      <c r="I68" s="97" t="s">
        <v>86</v>
      </c>
      <c r="J68" s="97" t="s">
        <v>84</v>
      </c>
      <c r="K68" s="97" t="s">
        <v>86</v>
      </c>
    </row>
    <row r="69" spans="1:11" ht="30" customHeight="1" x14ac:dyDescent="0.25">
      <c r="A69" s="375"/>
      <c r="B69" s="47"/>
      <c r="C69" s="47"/>
      <c r="D69" s="47"/>
      <c r="E69" s="47"/>
      <c r="F69" s="47"/>
      <c r="G69" s="47"/>
      <c r="H69" s="54"/>
      <c r="I69" s="47"/>
      <c r="J69" s="54"/>
      <c r="K69" s="47"/>
    </row>
    <row r="70" spans="1:11" ht="114" customHeight="1" x14ac:dyDescent="0.25">
      <c r="A70" s="45" t="s">
        <v>197</v>
      </c>
      <c r="B70" s="378"/>
      <c r="C70" s="379"/>
      <c r="D70" s="384"/>
      <c r="E70" s="379"/>
      <c r="F70" s="385"/>
      <c r="G70" s="386"/>
      <c r="H70" s="370"/>
      <c r="I70" s="371"/>
      <c r="J70" s="370"/>
      <c r="K70" s="371"/>
    </row>
    <row r="71" spans="1:11" ht="32.25" customHeight="1" x14ac:dyDescent="0.25">
      <c r="A71" s="45" t="s">
        <v>198</v>
      </c>
      <c r="B71" s="378"/>
      <c r="C71" s="379"/>
      <c r="D71" s="378"/>
      <c r="E71" s="379"/>
      <c r="F71" s="378"/>
      <c r="G71" s="379"/>
      <c r="H71" s="363"/>
      <c r="I71" s="364"/>
      <c r="J71" s="363"/>
      <c r="K71" s="364"/>
    </row>
    <row r="72" spans="1:11" ht="30.75" customHeight="1" x14ac:dyDescent="0.25">
      <c r="A72" s="374" t="s">
        <v>157</v>
      </c>
      <c r="B72" s="97" t="s">
        <v>84</v>
      </c>
      <c r="C72" s="97" t="s">
        <v>86</v>
      </c>
      <c r="D72" s="97" t="s">
        <v>84</v>
      </c>
      <c r="E72" s="97" t="s">
        <v>86</v>
      </c>
      <c r="F72" s="97" t="s">
        <v>84</v>
      </c>
      <c r="G72" s="97" t="s">
        <v>86</v>
      </c>
      <c r="H72" s="97" t="s">
        <v>84</v>
      </c>
      <c r="I72" s="97" t="s">
        <v>86</v>
      </c>
      <c r="J72" s="97" t="s">
        <v>84</v>
      </c>
      <c r="K72" s="97" t="s">
        <v>86</v>
      </c>
    </row>
    <row r="73" spans="1:11" ht="30.75" customHeight="1" x14ac:dyDescent="0.25">
      <c r="A73" s="375"/>
      <c r="B73" s="47">
        <v>0.1</v>
      </c>
      <c r="C73" s="47"/>
      <c r="D73" s="47">
        <v>0.04</v>
      </c>
      <c r="E73" s="47"/>
      <c r="F73" s="47">
        <v>0.04</v>
      </c>
      <c r="G73" s="47"/>
      <c r="H73" s="54"/>
      <c r="I73" s="48"/>
      <c r="J73" s="54"/>
      <c r="K73" s="48"/>
    </row>
    <row r="74" spans="1:11" ht="110.25" customHeight="1" x14ac:dyDescent="0.25">
      <c r="A74" s="45" t="s">
        <v>197</v>
      </c>
      <c r="B74" s="378"/>
      <c r="C74" s="379"/>
      <c r="D74" s="425"/>
      <c r="E74" s="426"/>
      <c r="F74" s="425"/>
      <c r="G74" s="426"/>
      <c r="H74" s="372"/>
      <c r="I74" s="373"/>
      <c r="J74" s="372"/>
      <c r="K74" s="373"/>
    </row>
    <row r="75" spans="1:11" ht="44.25" customHeight="1" x14ac:dyDescent="0.25">
      <c r="A75" s="45" t="s">
        <v>198</v>
      </c>
      <c r="B75" s="378"/>
      <c r="C75" s="379"/>
      <c r="D75" s="384"/>
      <c r="E75" s="379"/>
      <c r="F75" s="384"/>
      <c r="G75" s="379"/>
      <c r="H75" s="363"/>
      <c r="I75" s="364"/>
      <c r="J75" s="363"/>
      <c r="K75" s="364"/>
    </row>
    <row r="76" spans="1:11" ht="30.75" customHeight="1" x14ac:dyDescent="0.25">
      <c r="A76" s="374" t="s">
        <v>158</v>
      </c>
      <c r="B76" s="97" t="s">
        <v>84</v>
      </c>
      <c r="C76" s="97" t="s">
        <v>86</v>
      </c>
      <c r="D76" s="97" t="s">
        <v>84</v>
      </c>
      <c r="E76" s="97" t="s">
        <v>86</v>
      </c>
      <c r="F76" s="97" t="s">
        <v>84</v>
      </c>
      <c r="G76" s="97" t="s">
        <v>86</v>
      </c>
      <c r="H76" s="97" t="s">
        <v>84</v>
      </c>
      <c r="I76" s="97" t="s">
        <v>86</v>
      </c>
      <c r="J76" s="97" t="s">
        <v>84</v>
      </c>
      <c r="K76" s="97" t="s">
        <v>86</v>
      </c>
    </row>
    <row r="77" spans="1:11" ht="30.75" customHeight="1" x14ac:dyDescent="0.25">
      <c r="A77" s="375"/>
      <c r="B77" s="47">
        <v>7.0000000000000007E-2</v>
      </c>
      <c r="C77" s="47"/>
      <c r="D77" s="47">
        <v>0.05</v>
      </c>
      <c r="E77" s="47"/>
      <c r="F77" s="47">
        <v>0.05</v>
      </c>
      <c r="G77" s="47"/>
      <c r="H77" s="54"/>
      <c r="I77" s="48"/>
      <c r="J77" s="54">
        <v>0.1</v>
      </c>
      <c r="K77" s="48"/>
    </row>
    <row r="78" spans="1:11" ht="105.75" customHeight="1" x14ac:dyDescent="0.25">
      <c r="A78" s="45" t="s">
        <v>197</v>
      </c>
      <c r="B78" s="453"/>
      <c r="C78" s="454"/>
      <c r="D78" s="453"/>
      <c r="E78" s="454"/>
      <c r="F78" s="453"/>
      <c r="G78" s="454"/>
      <c r="H78" s="363"/>
      <c r="I78" s="364"/>
      <c r="J78" s="363"/>
      <c r="K78" s="364"/>
    </row>
    <row r="79" spans="1:11" ht="45" customHeight="1" x14ac:dyDescent="0.25">
      <c r="A79" s="45" t="s">
        <v>198</v>
      </c>
      <c r="B79" s="378"/>
      <c r="C79" s="379"/>
      <c r="D79" s="378"/>
      <c r="E79" s="379"/>
      <c r="F79" s="378"/>
      <c r="G79" s="379"/>
      <c r="H79" s="363"/>
      <c r="I79" s="364"/>
      <c r="J79" s="363"/>
      <c r="K79" s="364"/>
    </row>
    <row r="80" spans="1:11" ht="30.75" customHeight="1" x14ac:dyDescent="0.25">
      <c r="A80" s="374" t="s">
        <v>159</v>
      </c>
      <c r="B80" s="97" t="s">
        <v>84</v>
      </c>
      <c r="C80" s="97" t="s">
        <v>86</v>
      </c>
      <c r="D80" s="97" t="s">
        <v>84</v>
      </c>
      <c r="E80" s="97" t="s">
        <v>86</v>
      </c>
      <c r="F80" s="97" t="s">
        <v>84</v>
      </c>
      <c r="G80" s="97" t="s">
        <v>86</v>
      </c>
      <c r="H80" s="97" t="s">
        <v>84</v>
      </c>
      <c r="I80" s="97" t="s">
        <v>86</v>
      </c>
      <c r="J80" s="97" t="s">
        <v>84</v>
      </c>
      <c r="K80" s="97" t="s">
        <v>86</v>
      </c>
    </row>
    <row r="81" spans="1:11" ht="30.75" customHeight="1" x14ac:dyDescent="0.25">
      <c r="A81" s="375"/>
      <c r="B81" s="47">
        <v>0.1</v>
      </c>
      <c r="C81" s="47"/>
      <c r="D81" s="47">
        <v>7.0000000000000007E-2</v>
      </c>
      <c r="E81" s="47"/>
      <c r="F81" s="47">
        <v>7.0000000000000007E-2</v>
      </c>
      <c r="G81" s="47"/>
      <c r="H81" s="54"/>
      <c r="I81" s="48"/>
      <c r="J81" s="54"/>
      <c r="K81" s="48"/>
    </row>
    <row r="82" spans="1:11" ht="87" customHeight="1" x14ac:dyDescent="0.25">
      <c r="A82" s="45" t="s">
        <v>197</v>
      </c>
      <c r="B82" s="425"/>
      <c r="C82" s="426"/>
      <c r="D82" s="425"/>
      <c r="E82" s="426"/>
      <c r="F82" s="425"/>
      <c r="G82" s="426"/>
      <c r="H82" s="363"/>
      <c r="I82" s="364"/>
      <c r="J82" s="363"/>
      <c r="K82" s="364"/>
    </row>
    <row r="83" spans="1:11" ht="81" customHeight="1" x14ac:dyDescent="0.25">
      <c r="A83" s="45" t="s">
        <v>198</v>
      </c>
      <c r="B83" s="378"/>
      <c r="C83" s="379"/>
      <c r="D83" s="378"/>
      <c r="E83" s="379"/>
      <c r="F83" s="378"/>
      <c r="G83" s="379"/>
      <c r="H83" s="363"/>
      <c r="I83" s="364"/>
      <c r="J83" s="363"/>
      <c r="K83" s="364"/>
    </row>
    <row r="84" spans="1:11" ht="30" customHeight="1" x14ac:dyDescent="0.25">
      <c r="A84" s="374" t="s">
        <v>161</v>
      </c>
      <c r="B84" s="97" t="s">
        <v>84</v>
      </c>
      <c r="C84" s="97" t="s">
        <v>86</v>
      </c>
      <c r="D84" s="97" t="s">
        <v>84</v>
      </c>
      <c r="E84" s="97" t="s">
        <v>86</v>
      </c>
      <c r="F84" s="97" t="s">
        <v>84</v>
      </c>
      <c r="G84" s="97" t="s">
        <v>86</v>
      </c>
      <c r="H84" s="97" t="s">
        <v>84</v>
      </c>
      <c r="I84" s="97" t="s">
        <v>86</v>
      </c>
      <c r="J84" s="97" t="s">
        <v>84</v>
      </c>
      <c r="K84" s="97" t="s">
        <v>86</v>
      </c>
    </row>
    <row r="85" spans="1:11" ht="30" customHeight="1" x14ac:dyDescent="0.25">
      <c r="A85" s="375"/>
      <c r="B85" s="47">
        <v>7.0000000000000007E-2</v>
      </c>
      <c r="C85" s="47"/>
      <c r="D85" s="47">
        <v>7.0000000000000007E-2</v>
      </c>
      <c r="E85" s="47"/>
      <c r="F85" s="47">
        <v>7.0000000000000007E-2</v>
      </c>
      <c r="G85" s="47"/>
      <c r="H85" s="54"/>
      <c r="I85" s="48"/>
      <c r="J85" s="54"/>
      <c r="K85" s="48"/>
    </row>
    <row r="86" spans="1:11" ht="80.25" customHeight="1" x14ac:dyDescent="0.25">
      <c r="A86" s="45" t="s">
        <v>197</v>
      </c>
      <c r="B86" s="365"/>
      <c r="C86" s="365"/>
      <c r="D86" s="365"/>
      <c r="E86" s="365"/>
      <c r="F86" s="365"/>
      <c r="G86" s="365"/>
      <c r="H86" s="365"/>
      <c r="I86" s="365"/>
      <c r="J86" s="365"/>
      <c r="K86" s="365"/>
    </row>
    <row r="87" spans="1:11" ht="80.25" customHeight="1" x14ac:dyDescent="0.25">
      <c r="A87" s="45" t="s">
        <v>198</v>
      </c>
      <c r="B87" s="360"/>
      <c r="C87" s="361"/>
      <c r="D87" s="360"/>
      <c r="E87" s="361"/>
      <c r="F87" s="360"/>
      <c r="G87" s="361"/>
      <c r="H87" s="360"/>
      <c r="I87" s="361"/>
      <c r="J87" s="360"/>
      <c r="K87" s="361"/>
    </row>
    <row r="88" spans="1:11" ht="29.25" customHeight="1" x14ac:dyDescent="0.25">
      <c r="A88" s="374" t="s">
        <v>162</v>
      </c>
      <c r="B88" s="97" t="s">
        <v>84</v>
      </c>
      <c r="C88" s="97" t="s">
        <v>86</v>
      </c>
      <c r="D88" s="97" t="s">
        <v>84</v>
      </c>
      <c r="E88" s="97" t="s">
        <v>86</v>
      </c>
      <c r="F88" s="97" t="s">
        <v>84</v>
      </c>
      <c r="G88" s="97" t="s">
        <v>86</v>
      </c>
      <c r="H88" s="97" t="s">
        <v>84</v>
      </c>
      <c r="I88" s="97" t="s">
        <v>86</v>
      </c>
      <c r="J88" s="97" t="s">
        <v>84</v>
      </c>
      <c r="K88" s="97" t="s">
        <v>86</v>
      </c>
    </row>
    <row r="89" spans="1:11" ht="29.25" customHeight="1" x14ac:dyDescent="0.25">
      <c r="A89" s="375"/>
      <c r="B89" s="47">
        <v>0.1</v>
      </c>
      <c r="C89" s="49"/>
      <c r="D89" s="47">
        <v>0.11</v>
      </c>
      <c r="E89" s="47"/>
      <c r="F89" s="47">
        <v>0.11</v>
      </c>
      <c r="G89" s="47"/>
      <c r="H89" s="54">
        <v>0.2</v>
      </c>
      <c r="I89" s="48"/>
      <c r="J89" s="54">
        <v>0.2</v>
      </c>
      <c r="K89" s="48"/>
    </row>
    <row r="90" spans="1:11" ht="80.25" customHeight="1" x14ac:dyDescent="0.25">
      <c r="A90" s="45" t="s">
        <v>197</v>
      </c>
      <c r="B90" s="359"/>
      <c r="C90" s="359"/>
      <c r="D90" s="359"/>
      <c r="E90" s="359"/>
      <c r="F90" s="359"/>
      <c r="G90" s="359"/>
      <c r="H90" s="359"/>
      <c r="I90" s="359"/>
      <c r="J90" s="359"/>
      <c r="K90" s="359"/>
    </row>
    <row r="91" spans="1:11" ht="80.25" customHeight="1" x14ac:dyDescent="0.25">
      <c r="A91" s="45" t="s">
        <v>198</v>
      </c>
      <c r="B91" s="360"/>
      <c r="C91" s="361"/>
      <c r="D91" s="360"/>
      <c r="E91" s="361"/>
      <c r="F91" s="360"/>
      <c r="G91" s="361"/>
      <c r="H91" s="360"/>
      <c r="I91" s="361"/>
      <c r="J91" s="360"/>
      <c r="K91" s="361"/>
    </row>
    <row r="92" spans="1:11" ht="24.95" customHeight="1" x14ac:dyDescent="0.25">
      <c r="A92" s="374" t="s">
        <v>163</v>
      </c>
      <c r="B92" s="97" t="s">
        <v>84</v>
      </c>
      <c r="C92" s="97" t="s">
        <v>86</v>
      </c>
      <c r="D92" s="97" t="s">
        <v>84</v>
      </c>
      <c r="E92" s="97" t="s">
        <v>86</v>
      </c>
      <c r="F92" s="97" t="s">
        <v>84</v>
      </c>
      <c r="G92" s="97" t="s">
        <v>86</v>
      </c>
      <c r="H92" s="97" t="s">
        <v>84</v>
      </c>
      <c r="I92" s="97" t="s">
        <v>86</v>
      </c>
      <c r="J92" s="97" t="s">
        <v>84</v>
      </c>
      <c r="K92" s="97" t="s">
        <v>86</v>
      </c>
    </row>
    <row r="93" spans="1:11" ht="24.95" customHeight="1" x14ac:dyDescent="0.25">
      <c r="A93" s="375"/>
      <c r="B93" s="47">
        <v>7.0000000000000007E-2</v>
      </c>
      <c r="C93" s="49"/>
      <c r="D93" s="47">
        <v>0.11</v>
      </c>
      <c r="E93" s="47"/>
      <c r="F93" s="47">
        <v>0.11</v>
      </c>
      <c r="G93" s="47"/>
      <c r="H93" s="54"/>
      <c r="I93" s="48"/>
      <c r="J93" s="54"/>
      <c r="K93" s="48"/>
    </row>
    <row r="94" spans="1:11" ht="80.25" customHeight="1" x14ac:dyDescent="0.25">
      <c r="A94" s="45" t="s">
        <v>197</v>
      </c>
      <c r="B94" s="359"/>
      <c r="C94" s="359"/>
      <c r="D94" s="359"/>
      <c r="E94" s="359"/>
      <c r="F94" s="359"/>
      <c r="G94" s="359"/>
      <c r="H94" s="359"/>
      <c r="I94" s="359"/>
      <c r="J94" s="359"/>
      <c r="K94" s="359"/>
    </row>
    <row r="95" spans="1:11" ht="80.25" customHeight="1" x14ac:dyDescent="0.25">
      <c r="A95" s="45" t="s">
        <v>198</v>
      </c>
      <c r="B95" s="360"/>
      <c r="C95" s="361"/>
      <c r="D95" s="360"/>
      <c r="E95" s="361"/>
      <c r="F95" s="360"/>
      <c r="G95" s="361"/>
      <c r="H95" s="360"/>
      <c r="I95" s="361"/>
      <c r="J95" s="360"/>
      <c r="K95" s="361"/>
    </row>
    <row r="96" spans="1:11" ht="24.95" customHeight="1" x14ac:dyDescent="0.25">
      <c r="A96" s="374" t="s">
        <v>164</v>
      </c>
      <c r="B96" s="97" t="s">
        <v>84</v>
      </c>
      <c r="C96" s="97" t="s">
        <v>86</v>
      </c>
      <c r="D96" s="97" t="s">
        <v>84</v>
      </c>
      <c r="E96" s="97" t="s">
        <v>86</v>
      </c>
      <c r="F96" s="97" t="s">
        <v>84</v>
      </c>
      <c r="G96" s="97" t="s">
        <v>86</v>
      </c>
      <c r="H96" s="97" t="s">
        <v>84</v>
      </c>
      <c r="I96" s="97" t="s">
        <v>86</v>
      </c>
      <c r="J96" s="97" t="s">
        <v>84</v>
      </c>
      <c r="K96" s="97" t="s">
        <v>86</v>
      </c>
    </row>
    <row r="97" spans="1:11" ht="24.95" customHeight="1" x14ac:dyDescent="0.25">
      <c r="A97" s="375"/>
      <c r="B97" s="47">
        <v>0.1</v>
      </c>
      <c r="C97" s="49"/>
      <c r="D97" s="47">
        <v>0.11</v>
      </c>
      <c r="E97" s="47"/>
      <c r="F97" s="47">
        <v>0.11</v>
      </c>
      <c r="G97" s="47"/>
      <c r="H97" s="54"/>
      <c r="I97" s="48"/>
      <c r="J97" s="54"/>
      <c r="K97" s="48"/>
    </row>
    <row r="98" spans="1:11" ht="80.25" customHeight="1" x14ac:dyDescent="0.25">
      <c r="A98" s="45" t="s">
        <v>197</v>
      </c>
      <c r="B98" s="359"/>
      <c r="C98" s="359"/>
      <c r="D98" s="359"/>
      <c r="E98" s="359"/>
      <c r="F98" s="359"/>
      <c r="G98" s="359"/>
      <c r="H98" s="359"/>
      <c r="I98" s="359"/>
      <c r="J98" s="359"/>
      <c r="K98" s="359"/>
    </row>
    <row r="99" spans="1:11" ht="80.25" customHeight="1" x14ac:dyDescent="0.25">
      <c r="A99" s="45" t="s">
        <v>198</v>
      </c>
      <c r="B99" s="360"/>
      <c r="C99" s="361"/>
      <c r="D99" s="360"/>
      <c r="E99" s="361"/>
      <c r="F99" s="360"/>
      <c r="G99" s="361"/>
      <c r="H99" s="360"/>
      <c r="I99" s="361"/>
      <c r="J99" s="360"/>
      <c r="K99" s="361"/>
    </row>
    <row r="100" spans="1:11" ht="24.95" customHeight="1" x14ac:dyDescent="0.25">
      <c r="A100" s="374" t="s">
        <v>166</v>
      </c>
      <c r="B100" s="97" t="s">
        <v>84</v>
      </c>
      <c r="C100" s="97" t="s">
        <v>86</v>
      </c>
      <c r="D100" s="97" t="s">
        <v>84</v>
      </c>
      <c r="E100" s="97" t="s">
        <v>86</v>
      </c>
      <c r="F100" s="97" t="s">
        <v>84</v>
      </c>
      <c r="G100" s="97" t="s">
        <v>86</v>
      </c>
      <c r="H100" s="97" t="s">
        <v>84</v>
      </c>
      <c r="I100" s="97" t="s">
        <v>86</v>
      </c>
      <c r="J100" s="97" t="s">
        <v>84</v>
      </c>
      <c r="K100" s="97" t="s">
        <v>86</v>
      </c>
    </row>
    <row r="101" spans="1:11" ht="24.95" customHeight="1" x14ac:dyDescent="0.25">
      <c r="A101" s="375"/>
      <c r="B101" s="47">
        <v>7.0000000000000007E-2</v>
      </c>
      <c r="C101" s="49"/>
      <c r="D101" s="47">
        <v>0.11</v>
      </c>
      <c r="E101" s="47"/>
      <c r="F101" s="47">
        <v>0.11</v>
      </c>
      <c r="G101" s="47"/>
      <c r="H101" s="54">
        <v>0.2</v>
      </c>
      <c r="I101" s="48"/>
      <c r="J101" s="54">
        <v>0.3</v>
      </c>
      <c r="K101" s="48"/>
    </row>
    <row r="102" spans="1:11" ht="80.25" customHeight="1" x14ac:dyDescent="0.25">
      <c r="A102" s="45" t="s">
        <v>197</v>
      </c>
      <c r="B102" s="359"/>
      <c r="C102" s="359"/>
      <c r="D102" s="359"/>
      <c r="E102" s="359"/>
      <c r="F102" s="359"/>
      <c r="G102" s="359"/>
      <c r="H102" s="359"/>
      <c r="I102" s="359"/>
      <c r="J102" s="359"/>
      <c r="K102" s="359"/>
    </row>
    <row r="103" spans="1:11" ht="80.25" customHeight="1" x14ac:dyDescent="0.25">
      <c r="A103" s="45" t="s">
        <v>198</v>
      </c>
      <c r="B103" s="360"/>
      <c r="C103" s="361"/>
      <c r="D103" s="360"/>
      <c r="E103" s="361"/>
      <c r="F103" s="360"/>
      <c r="G103" s="361"/>
      <c r="H103" s="360"/>
      <c r="I103" s="361"/>
      <c r="J103" s="360"/>
      <c r="K103" s="361"/>
    </row>
    <row r="104" spans="1:11" ht="24.95" customHeight="1" x14ac:dyDescent="0.25">
      <c r="A104" s="374" t="s">
        <v>167</v>
      </c>
      <c r="B104" s="97" t="s">
        <v>84</v>
      </c>
      <c r="C104" s="97" t="s">
        <v>86</v>
      </c>
      <c r="D104" s="97" t="s">
        <v>84</v>
      </c>
      <c r="E104" s="97" t="s">
        <v>86</v>
      </c>
      <c r="F104" s="97" t="s">
        <v>84</v>
      </c>
      <c r="G104" s="97" t="s">
        <v>86</v>
      </c>
      <c r="H104" s="97" t="s">
        <v>84</v>
      </c>
      <c r="I104" s="97" t="s">
        <v>86</v>
      </c>
      <c r="J104" s="97" t="s">
        <v>84</v>
      </c>
      <c r="K104" s="97" t="s">
        <v>86</v>
      </c>
    </row>
    <row r="105" spans="1:11" ht="24.95" customHeight="1" x14ac:dyDescent="0.25">
      <c r="A105" s="375"/>
      <c r="B105" s="47">
        <v>0.1</v>
      </c>
      <c r="C105" s="49"/>
      <c r="D105" s="47">
        <v>0.11</v>
      </c>
      <c r="E105" s="47"/>
      <c r="F105" s="47">
        <v>0.11</v>
      </c>
      <c r="G105" s="47"/>
      <c r="H105" s="54"/>
      <c r="I105" s="48"/>
      <c r="J105" s="54"/>
      <c r="K105" s="48"/>
    </row>
    <row r="106" spans="1:11" ht="80.25" customHeight="1" x14ac:dyDescent="0.25">
      <c r="A106" s="45" t="s">
        <v>197</v>
      </c>
      <c r="B106" s="359"/>
      <c r="C106" s="359"/>
      <c r="D106" s="359"/>
      <c r="E106" s="359"/>
      <c r="F106" s="359"/>
      <c r="G106" s="359"/>
      <c r="H106" s="359"/>
      <c r="I106" s="359"/>
      <c r="J106" s="359"/>
      <c r="K106" s="359"/>
    </row>
    <row r="107" spans="1:11" ht="80.25" customHeight="1" x14ac:dyDescent="0.25">
      <c r="A107" s="45" t="s">
        <v>198</v>
      </c>
      <c r="B107" s="360"/>
      <c r="C107" s="361"/>
      <c r="D107" s="360"/>
      <c r="E107" s="361"/>
      <c r="F107" s="360"/>
      <c r="G107" s="361"/>
      <c r="H107" s="360"/>
      <c r="I107" s="361"/>
      <c r="J107" s="360"/>
      <c r="K107" s="361"/>
    </row>
    <row r="108" spans="1:11" ht="24.95" customHeight="1" x14ac:dyDescent="0.25">
      <c r="A108" s="374" t="s">
        <v>168</v>
      </c>
      <c r="B108" s="97" t="s">
        <v>84</v>
      </c>
      <c r="C108" s="97" t="s">
        <v>86</v>
      </c>
      <c r="D108" s="97" t="s">
        <v>84</v>
      </c>
      <c r="E108" s="97" t="s">
        <v>86</v>
      </c>
      <c r="F108" s="97" t="s">
        <v>84</v>
      </c>
      <c r="G108" s="97" t="s">
        <v>86</v>
      </c>
      <c r="H108" s="97" t="s">
        <v>84</v>
      </c>
      <c r="I108" s="97" t="s">
        <v>86</v>
      </c>
      <c r="J108" s="97" t="s">
        <v>84</v>
      </c>
      <c r="K108" s="97" t="s">
        <v>86</v>
      </c>
    </row>
    <row r="109" spans="1:11" ht="24.95" customHeight="1" x14ac:dyDescent="0.25">
      <c r="A109" s="375"/>
      <c r="B109" s="47">
        <v>7.0000000000000007E-2</v>
      </c>
      <c r="C109" s="49"/>
      <c r="D109" s="47">
        <v>0.11</v>
      </c>
      <c r="E109" s="47"/>
      <c r="F109" s="47">
        <v>0.11</v>
      </c>
      <c r="G109" s="47"/>
      <c r="H109" s="54"/>
      <c r="I109" s="48"/>
      <c r="J109" s="54"/>
      <c r="K109" s="48"/>
    </row>
    <row r="110" spans="1:11" ht="80.25" customHeight="1" x14ac:dyDescent="0.25">
      <c r="A110" s="45" t="s">
        <v>197</v>
      </c>
      <c r="B110" s="359"/>
      <c r="C110" s="359"/>
      <c r="D110" s="359"/>
      <c r="E110" s="359"/>
      <c r="F110" s="359"/>
      <c r="G110" s="359"/>
      <c r="H110" s="359"/>
      <c r="I110" s="359"/>
      <c r="J110" s="359"/>
      <c r="K110" s="359"/>
    </row>
    <row r="111" spans="1:11" ht="80.25" customHeight="1" x14ac:dyDescent="0.25">
      <c r="A111" s="45" t="s">
        <v>198</v>
      </c>
      <c r="B111" s="360"/>
      <c r="C111" s="361"/>
      <c r="D111" s="360"/>
      <c r="E111" s="361"/>
      <c r="F111" s="360"/>
      <c r="G111" s="361"/>
      <c r="H111" s="360"/>
      <c r="I111" s="361"/>
      <c r="J111" s="360"/>
      <c r="K111" s="361"/>
    </row>
    <row r="112" spans="1:11" ht="24.95" customHeight="1" x14ac:dyDescent="0.25">
      <c r="A112" s="374" t="s">
        <v>169</v>
      </c>
      <c r="B112" s="97" t="s">
        <v>84</v>
      </c>
      <c r="C112" s="97" t="s">
        <v>86</v>
      </c>
      <c r="D112" s="97" t="s">
        <v>84</v>
      </c>
      <c r="E112" s="97" t="s">
        <v>86</v>
      </c>
      <c r="F112" s="97" t="s">
        <v>84</v>
      </c>
      <c r="G112" s="97" t="s">
        <v>86</v>
      </c>
      <c r="H112" s="97" t="s">
        <v>84</v>
      </c>
      <c r="I112" s="97" t="s">
        <v>86</v>
      </c>
      <c r="J112" s="97" t="s">
        <v>84</v>
      </c>
      <c r="K112" s="97" t="s">
        <v>86</v>
      </c>
    </row>
    <row r="113" spans="1:11" ht="24.95" customHeight="1" x14ac:dyDescent="0.25">
      <c r="A113" s="375"/>
      <c r="B113" s="47">
        <v>0.15</v>
      </c>
      <c r="C113" s="181"/>
      <c r="D113" s="47">
        <v>0.11</v>
      </c>
      <c r="E113" s="181"/>
      <c r="F113" s="47">
        <v>0.11</v>
      </c>
      <c r="G113" s="181"/>
      <c r="H113" s="272">
        <v>0.6</v>
      </c>
      <c r="I113" s="182"/>
      <c r="J113" s="272">
        <v>0.4</v>
      </c>
      <c r="K113" s="182"/>
    </row>
    <row r="114" spans="1:11" ht="80.25" customHeight="1" x14ac:dyDescent="0.25">
      <c r="A114" s="45" t="s">
        <v>197</v>
      </c>
      <c r="B114" s="362"/>
      <c r="C114" s="362"/>
      <c r="D114" s="362"/>
      <c r="E114" s="362"/>
      <c r="F114" s="362"/>
      <c r="G114" s="362"/>
      <c r="H114" s="362"/>
      <c r="I114" s="362"/>
      <c r="J114" s="362"/>
      <c r="K114" s="362"/>
    </row>
    <row r="115" spans="1:11" ht="80.25" customHeight="1" x14ac:dyDescent="0.25">
      <c r="A115" s="45" t="s">
        <v>198</v>
      </c>
      <c r="B115" s="360"/>
      <c r="C115" s="361"/>
      <c r="D115" s="360"/>
      <c r="E115" s="361"/>
      <c r="F115" s="360"/>
      <c r="G115" s="361"/>
      <c r="H115" s="360"/>
      <c r="I115" s="361"/>
      <c r="J115" s="360"/>
      <c r="K115" s="361"/>
    </row>
    <row r="116" spans="1:11" ht="16.5" x14ac:dyDescent="0.25">
      <c r="A116" s="46" t="s">
        <v>199</v>
      </c>
      <c r="B116" s="50">
        <f t="shared" ref="B116:I116" si="0">(B69+B73+B77+B81+B85+B89+B93+B97+B101+B105+B109+B113)</f>
        <v>0.99999999999999989</v>
      </c>
      <c r="C116" s="50">
        <f t="shared" si="0"/>
        <v>0</v>
      </c>
      <c r="D116" s="50">
        <f t="shared" si="0"/>
        <v>1</v>
      </c>
      <c r="E116" s="50">
        <f t="shared" si="0"/>
        <v>0</v>
      </c>
      <c r="F116" s="50">
        <f t="shared" si="0"/>
        <v>1</v>
      </c>
      <c r="G116" s="50">
        <f t="shared" si="0"/>
        <v>0</v>
      </c>
      <c r="H116" s="50">
        <f t="shared" si="0"/>
        <v>1</v>
      </c>
      <c r="I116" s="50">
        <f t="shared" si="0"/>
        <v>0</v>
      </c>
      <c r="J116" s="50">
        <f>(J69+J73+J77+J81+J85+J89+J93+J97+J101+J105+J109+J113)</f>
        <v>1</v>
      </c>
      <c r="K116" s="50">
        <f t="shared" ref="K116" si="1">(K69+K73+K77+K81+K85+K89+K93+K97+K101+K105+K109+K113)</f>
        <v>0</v>
      </c>
    </row>
    <row r="121" spans="1:11" ht="37.5" customHeight="1" x14ac:dyDescent="0.25"/>
    <row r="122" spans="1:11" ht="19.5" customHeight="1" x14ac:dyDescent="0.25"/>
    <row r="123" spans="1:11" ht="19.5" customHeight="1" x14ac:dyDescent="0.25"/>
    <row r="124" spans="1:11" ht="34.5" customHeight="1" x14ac:dyDescent="0.25"/>
    <row r="125" spans="1:11" ht="15" customHeight="1" x14ac:dyDescent="0.25"/>
    <row r="126" spans="1:11" ht="15.75" customHeight="1" x14ac:dyDescent="0.25"/>
  </sheetData>
  <mergeCells count="237">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F54:G54"/>
    <mergeCell ref="D56:E56"/>
    <mergeCell ref="F56:G56"/>
    <mergeCell ref="D51:E51"/>
    <mergeCell ref="D55:E55"/>
    <mergeCell ref="F61:G61"/>
    <mergeCell ref="F59:G59"/>
    <mergeCell ref="B66:C66"/>
    <mergeCell ref="D66:E66"/>
    <mergeCell ref="F58:G58"/>
    <mergeCell ref="F60:G60"/>
    <mergeCell ref="F53:G53"/>
    <mergeCell ref="A65:K65"/>
    <mergeCell ref="B103:C103"/>
    <mergeCell ref="D103:E103"/>
    <mergeCell ref="F103:G103"/>
    <mergeCell ref="B75:C75"/>
    <mergeCell ref="D75:E75"/>
    <mergeCell ref="F75:G75"/>
    <mergeCell ref="B78:C78"/>
    <mergeCell ref="D78:E78"/>
    <mergeCell ref="F78:G78"/>
    <mergeCell ref="F98:G98"/>
    <mergeCell ref="D86:E86"/>
    <mergeCell ref="F86:G86"/>
    <mergeCell ref="B98:C98"/>
    <mergeCell ref="D98:E98"/>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83:G83"/>
    <mergeCell ref="H83:I83"/>
    <mergeCell ref="B86:C86"/>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104:A105"/>
    <mergeCell ref="A108:A109"/>
    <mergeCell ref="A112:A113"/>
    <mergeCell ref="M8:O8"/>
    <mergeCell ref="M9:O9"/>
    <mergeCell ref="M10:O10"/>
    <mergeCell ref="A68:A69"/>
    <mergeCell ref="A72:A73"/>
    <mergeCell ref="A76:A77"/>
    <mergeCell ref="A80:A81"/>
    <mergeCell ref="A84:A85"/>
    <mergeCell ref="A88:A89"/>
    <mergeCell ref="A22:O22"/>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H86:I86"/>
    <mergeCell ref="B79:C79"/>
    <mergeCell ref="D79:E79"/>
    <mergeCell ref="F79:G79"/>
    <mergeCell ref="B71:C71"/>
    <mergeCell ref="J66:K66"/>
    <mergeCell ref="J67:K67"/>
    <mergeCell ref="J70:K70"/>
    <mergeCell ref="J71:K71"/>
    <mergeCell ref="J74:K74"/>
    <mergeCell ref="J75:K75"/>
    <mergeCell ref="J78:K78"/>
    <mergeCell ref="J79:K79"/>
    <mergeCell ref="J82:K82"/>
    <mergeCell ref="J102:K102"/>
    <mergeCell ref="J103:K103"/>
    <mergeCell ref="J106:K106"/>
    <mergeCell ref="J107:K107"/>
    <mergeCell ref="J110:K110"/>
    <mergeCell ref="J111:K111"/>
    <mergeCell ref="J114:K114"/>
    <mergeCell ref="J115:K115"/>
    <mergeCell ref="J83:K83"/>
    <mergeCell ref="J86:K86"/>
    <mergeCell ref="J87:K87"/>
    <mergeCell ref="J90:K90"/>
    <mergeCell ref="J91:K91"/>
    <mergeCell ref="J94:K94"/>
    <mergeCell ref="J95:K95"/>
    <mergeCell ref="J98:K98"/>
    <mergeCell ref="J99:K99"/>
  </mergeCells>
  <phoneticPr fontId="36" type="noConversion"/>
  <dataValidations count="1">
    <dataValidation type="list" allowBlank="1" showInputMessage="1" showErrorMessage="1" sqref="H35:I36" xr:uid="{F73DB0EB-ABC7-4FC5-ADE4-B2ADA3B0391D}">
      <formula1>#REF!</formula1>
    </dataValidation>
  </dataValidations>
  <pageMargins left="0.25" right="0.25" top="0.75" bottom="0.75" header="0.3" footer="0.3"/>
  <pageSetup scale="21"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8D1F0-F994-4B01-BB7B-8E18854C334C}">
  <sheetPr>
    <tabColor theme="5" tint="0.59999389629810485"/>
    <pageSetUpPr fitToPage="1"/>
  </sheetPr>
  <dimension ref="A1:O126"/>
  <sheetViews>
    <sheetView showGridLines="0" topLeftCell="E1" zoomScale="70" zoomScaleNormal="70" workbookViewId="0">
      <selection activeCell="B39" sqref="B39"/>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6" customFormat="1" ht="22.15" customHeight="1" thickBot="1" x14ac:dyDescent="0.3">
      <c r="A1" s="409"/>
      <c r="B1" s="390" t="s">
        <v>150</v>
      </c>
      <c r="C1" s="391"/>
      <c r="D1" s="391"/>
      <c r="E1" s="391"/>
      <c r="F1" s="391"/>
      <c r="G1" s="391"/>
      <c r="H1" s="391"/>
      <c r="I1" s="391"/>
      <c r="J1" s="391"/>
      <c r="K1" s="391"/>
      <c r="L1" s="392"/>
      <c r="M1" s="387" t="s">
        <v>272</v>
      </c>
      <c r="N1" s="388"/>
      <c r="O1" s="389"/>
    </row>
    <row r="2" spans="1:15" s="86" customFormat="1" ht="18" customHeight="1" thickBot="1" x14ac:dyDescent="0.3">
      <c r="A2" s="410"/>
      <c r="B2" s="393" t="s">
        <v>151</v>
      </c>
      <c r="C2" s="394"/>
      <c r="D2" s="394"/>
      <c r="E2" s="394"/>
      <c r="F2" s="394"/>
      <c r="G2" s="394"/>
      <c r="H2" s="394"/>
      <c r="I2" s="394"/>
      <c r="J2" s="394"/>
      <c r="K2" s="394"/>
      <c r="L2" s="395"/>
      <c r="M2" s="387" t="s">
        <v>273</v>
      </c>
      <c r="N2" s="388"/>
      <c r="O2" s="389"/>
    </row>
    <row r="3" spans="1:15" s="86" customFormat="1" ht="19.899999999999999" customHeight="1" thickBot="1" x14ac:dyDescent="0.3">
      <c r="A3" s="410"/>
      <c r="B3" s="393" t="s">
        <v>0</v>
      </c>
      <c r="C3" s="394"/>
      <c r="D3" s="394"/>
      <c r="E3" s="394"/>
      <c r="F3" s="394"/>
      <c r="G3" s="394"/>
      <c r="H3" s="394"/>
      <c r="I3" s="394"/>
      <c r="J3" s="394"/>
      <c r="K3" s="394"/>
      <c r="L3" s="395"/>
      <c r="M3" s="387" t="s">
        <v>274</v>
      </c>
      <c r="N3" s="388"/>
      <c r="O3" s="389"/>
    </row>
    <row r="4" spans="1:15" s="86" customFormat="1" ht="21.75" customHeight="1" thickBot="1" x14ac:dyDescent="0.3">
      <c r="A4" s="411"/>
      <c r="B4" s="396" t="s">
        <v>152</v>
      </c>
      <c r="C4" s="397"/>
      <c r="D4" s="397"/>
      <c r="E4" s="397"/>
      <c r="F4" s="397"/>
      <c r="G4" s="397"/>
      <c r="H4" s="397"/>
      <c r="I4" s="397"/>
      <c r="J4" s="397"/>
      <c r="K4" s="397"/>
      <c r="L4" s="398"/>
      <c r="M4" s="387" t="s">
        <v>275</v>
      </c>
      <c r="N4" s="388"/>
      <c r="O4" s="389"/>
    </row>
    <row r="5" spans="1:15" s="86" customFormat="1" ht="16.149999999999999" customHeight="1" thickBot="1" x14ac:dyDescent="0.3">
      <c r="A5" s="87"/>
      <c r="B5" s="88"/>
      <c r="C5" s="88"/>
      <c r="D5" s="88"/>
      <c r="E5" s="88"/>
      <c r="F5" s="88"/>
      <c r="G5" s="88"/>
      <c r="H5" s="88"/>
      <c r="I5" s="88"/>
      <c r="J5" s="88"/>
      <c r="K5" s="88"/>
      <c r="L5" s="88"/>
      <c r="M5" s="89"/>
      <c r="N5" s="89"/>
      <c r="O5" s="89"/>
    </row>
    <row r="6" spans="1:15" s="273" customFormat="1" ht="40.35" customHeight="1" thickBot="1" x14ac:dyDescent="0.3">
      <c r="A6" s="56" t="s">
        <v>154</v>
      </c>
      <c r="B6" s="419" t="s">
        <v>282</v>
      </c>
      <c r="C6" s="420"/>
      <c r="D6" s="420"/>
      <c r="E6" s="420"/>
      <c r="F6" s="420"/>
      <c r="G6" s="420"/>
      <c r="H6" s="420"/>
      <c r="I6" s="420"/>
      <c r="J6" s="420"/>
      <c r="K6" s="421"/>
      <c r="L6" s="169" t="s">
        <v>155</v>
      </c>
      <c r="M6" s="465">
        <v>2024110010309</v>
      </c>
      <c r="N6" s="466"/>
      <c r="O6" s="467"/>
    </row>
    <row r="7" spans="1:15" s="86" customFormat="1" ht="18" customHeight="1" thickBot="1" x14ac:dyDescent="0.3">
      <c r="A7" s="87"/>
      <c r="B7" s="88"/>
      <c r="C7" s="88"/>
      <c r="D7" s="88"/>
      <c r="E7" s="88"/>
      <c r="F7" s="88"/>
      <c r="G7" s="88"/>
      <c r="H7" s="88"/>
      <c r="I7" s="88"/>
      <c r="J7" s="88"/>
      <c r="K7" s="88"/>
      <c r="L7" s="88"/>
      <c r="M7" s="89"/>
      <c r="N7" s="89"/>
      <c r="O7" s="89"/>
    </row>
    <row r="8" spans="1:15" s="86" customFormat="1" ht="21.75" customHeight="1" thickBot="1" x14ac:dyDescent="0.3">
      <c r="A8" s="413" t="s">
        <v>6</v>
      </c>
      <c r="B8" s="169" t="s">
        <v>156</v>
      </c>
      <c r="C8" s="133"/>
      <c r="D8" s="169" t="s">
        <v>157</v>
      </c>
      <c r="E8" s="133"/>
      <c r="F8" s="169" t="s">
        <v>158</v>
      </c>
      <c r="G8" s="133"/>
      <c r="H8" s="169" t="s">
        <v>159</v>
      </c>
      <c r="I8" s="135"/>
      <c r="J8" s="383" t="s">
        <v>8</v>
      </c>
      <c r="K8" s="412"/>
      <c r="L8" s="168" t="s">
        <v>160</v>
      </c>
      <c r="M8" s="380" t="s">
        <v>283</v>
      </c>
      <c r="N8" s="380"/>
      <c r="O8" s="380"/>
    </row>
    <row r="9" spans="1:15" s="86" customFormat="1" ht="21.75" customHeight="1" thickBot="1" x14ac:dyDescent="0.3">
      <c r="A9" s="413"/>
      <c r="B9" s="170" t="s">
        <v>161</v>
      </c>
      <c r="C9" s="136"/>
      <c r="D9" s="169" t="s">
        <v>162</v>
      </c>
      <c r="E9" s="137"/>
      <c r="F9" s="169" t="s">
        <v>163</v>
      </c>
      <c r="G9" s="137"/>
      <c r="H9" s="169" t="s">
        <v>164</v>
      </c>
      <c r="I9" s="135"/>
      <c r="J9" s="383"/>
      <c r="K9" s="412"/>
      <c r="L9" s="168" t="s">
        <v>165</v>
      </c>
      <c r="M9" s="380"/>
      <c r="N9" s="380"/>
      <c r="O9" s="380"/>
    </row>
    <row r="10" spans="1:15" s="86" customFormat="1" ht="21.75" customHeight="1" thickBot="1" x14ac:dyDescent="0.3">
      <c r="A10" s="413"/>
      <c r="B10" s="169" t="s">
        <v>166</v>
      </c>
      <c r="C10" s="133"/>
      <c r="D10" s="169" t="s">
        <v>167</v>
      </c>
      <c r="E10" s="137"/>
      <c r="F10" s="169" t="s">
        <v>168</v>
      </c>
      <c r="G10" s="137"/>
      <c r="H10" s="169" t="s">
        <v>169</v>
      </c>
      <c r="I10" s="135"/>
      <c r="J10" s="383"/>
      <c r="K10" s="412"/>
      <c r="L10" s="168" t="s">
        <v>170</v>
      </c>
      <c r="M10" s="380"/>
      <c r="N10" s="380"/>
      <c r="O10" s="380"/>
    </row>
    <row r="11" spans="1:15" ht="15" customHeight="1" thickBot="1" x14ac:dyDescent="0.3">
      <c r="A11" s="6"/>
      <c r="B11" s="7"/>
      <c r="C11" s="7"/>
      <c r="D11" s="9"/>
      <c r="E11" s="8"/>
      <c r="F11" s="8"/>
      <c r="G11" s="228"/>
      <c r="H11" s="228"/>
      <c r="I11" s="10"/>
      <c r="J11" s="10"/>
      <c r="K11" s="7"/>
      <c r="L11" s="7"/>
      <c r="M11" s="7"/>
      <c r="N11" s="7"/>
      <c r="O11" s="7"/>
    </row>
    <row r="12" spans="1:15" ht="15" customHeight="1" x14ac:dyDescent="0.25">
      <c r="A12" s="416" t="s">
        <v>171</v>
      </c>
      <c r="B12" s="399" t="s">
        <v>296</v>
      </c>
      <c r="C12" s="400"/>
      <c r="D12" s="400"/>
      <c r="E12" s="400"/>
      <c r="F12" s="400"/>
      <c r="G12" s="400"/>
      <c r="H12" s="400"/>
      <c r="I12" s="400"/>
      <c r="J12" s="400"/>
      <c r="K12" s="400"/>
      <c r="L12" s="400"/>
      <c r="M12" s="400"/>
      <c r="N12" s="400"/>
      <c r="O12" s="401"/>
    </row>
    <row r="13" spans="1:15" ht="15" customHeight="1" x14ac:dyDescent="0.25">
      <c r="A13" s="417"/>
      <c r="B13" s="402"/>
      <c r="C13" s="403"/>
      <c r="D13" s="403"/>
      <c r="E13" s="403"/>
      <c r="F13" s="403"/>
      <c r="G13" s="403"/>
      <c r="H13" s="403"/>
      <c r="I13" s="403"/>
      <c r="J13" s="403"/>
      <c r="K13" s="403"/>
      <c r="L13" s="403"/>
      <c r="M13" s="403"/>
      <c r="N13" s="403"/>
      <c r="O13" s="404"/>
    </row>
    <row r="14" spans="1:15" ht="15" customHeight="1" thickBot="1" x14ac:dyDescent="0.3">
      <c r="A14" s="418"/>
      <c r="B14" s="405"/>
      <c r="C14" s="406"/>
      <c r="D14" s="406"/>
      <c r="E14" s="406"/>
      <c r="F14" s="406"/>
      <c r="G14" s="406"/>
      <c r="H14" s="406"/>
      <c r="I14" s="406"/>
      <c r="J14" s="406"/>
      <c r="K14" s="406"/>
      <c r="L14" s="406"/>
      <c r="M14" s="406"/>
      <c r="N14" s="406"/>
      <c r="O14" s="407"/>
    </row>
    <row r="15" spans="1:15" ht="9" customHeight="1" thickBot="1" x14ac:dyDescent="0.3">
      <c r="A15" s="14"/>
      <c r="B15" s="85"/>
      <c r="C15" s="15"/>
      <c r="D15" s="15"/>
      <c r="E15" s="15"/>
      <c r="F15" s="15"/>
      <c r="G15" s="16"/>
      <c r="H15" s="16"/>
      <c r="I15" s="16"/>
      <c r="J15" s="16"/>
      <c r="K15" s="16"/>
      <c r="L15" s="17"/>
      <c r="M15" s="17"/>
      <c r="N15" s="17"/>
      <c r="O15" s="17"/>
    </row>
    <row r="16" spans="1:15" s="18" customFormat="1" ht="37.5" customHeight="1" thickBot="1" x14ac:dyDescent="0.3">
      <c r="A16" s="56" t="s">
        <v>13</v>
      </c>
      <c r="B16" s="408" t="s">
        <v>285</v>
      </c>
      <c r="C16" s="408"/>
      <c r="D16" s="408"/>
      <c r="E16" s="408"/>
      <c r="F16" s="408"/>
      <c r="G16" s="413" t="s">
        <v>15</v>
      </c>
      <c r="H16" s="413"/>
      <c r="I16" s="408" t="s">
        <v>297</v>
      </c>
      <c r="J16" s="408"/>
      <c r="K16" s="408"/>
      <c r="L16" s="408"/>
      <c r="M16" s="408"/>
      <c r="N16" s="408"/>
      <c r="O16" s="408"/>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56" t="s">
        <v>17</v>
      </c>
      <c r="B18" s="408" t="s">
        <v>287</v>
      </c>
      <c r="C18" s="408"/>
      <c r="D18" s="408"/>
      <c r="E18" s="408"/>
      <c r="F18" s="56" t="s">
        <v>19</v>
      </c>
      <c r="G18" s="414" t="s">
        <v>288</v>
      </c>
      <c r="H18" s="414"/>
      <c r="I18" s="414"/>
      <c r="J18" s="56" t="s">
        <v>21</v>
      </c>
      <c r="K18" s="408" t="s">
        <v>322</v>
      </c>
      <c r="L18" s="408"/>
      <c r="M18" s="408"/>
      <c r="N18" s="408"/>
      <c r="O18" s="408"/>
    </row>
    <row r="19" spans="1:15" ht="9" customHeight="1" x14ac:dyDescent="0.25">
      <c r="A19" s="5"/>
      <c r="B19" s="2"/>
      <c r="C19" s="415"/>
      <c r="D19" s="415"/>
      <c r="E19" s="415"/>
      <c r="F19" s="415"/>
      <c r="G19" s="415"/>
      <c r="H19" s="415"/>
      <c r="I19" s="415"/>
      <c r="J19" s="415"/>
      <c r="K19" s="415"/>
      <c r="L19" s="415"/>
      <c r="M19" s="415"/>
      <c r="N19" s="415"/>
      <c r="O19" s="415"/>
    </row>
    <row r="20" spans="1:15" ht="16.5" customHeight="1" thickBot="1" x14ac:dyDescent="0.3">
      <c r="A20" s="83"/>
      <c r="B20" s="84"/>
      <c r="C20" s="84"/>
      <c r="D20" s="84"/>
      <c r="E20" s="84"/>
      <c r="F20" s="84"/>
      <c r="G20" s="84"/>
      <c r="H20" s="84"/>
      <c r="I20" s="84"/>
      <c r="J20" s="84"/>
      <c r="K20" s="84"/>
      <c r="L20" s="84"/>
      <c r="M20" s="84"/>
      <c r="N20" s="84"/>
      <c r="O20" s="84"/>
    </row>
    <row r="21" spans="1:15" ht="32.1" customHeight="1" thickBot="1" x14ac:dyDescent="0.3">
      <c r="A21" s="381" t="s">
        <v>23</v>
      </c>
      <c r="B21" s="382"/>
      <c r="C21" s="382"/>
      <c r="D21" s="382"/>
      <c r="E21" s="382"/>
      <c r="F21" s="382"/>
      <c r="G21" s="382"/>
      <c r="H21" s="382"/>
      <c r="I21" s="382"/>
      <c r="J21" s="382"/>
      <c r="K21" s="382"/>
      <c r="L21" s="382"/>
      <c r="M21" s="382"/>
      <c r="N21" s="382"/>
      <c r="O21" s="383"/>
    </row>
    <row r="22" spans="1:15" ht="32.1" customHeight="1" thickBot="1" x14ac:dyDescent="0.3">
      <c r="A22" s="381" t="s">
        <v>172</v>
      </c>
      <c r="B22" s="382"/>
      <c r="C22" s="382"/>
      <c r="D22" s="382"/>
      <c r="E22" s="382"/>
      <c r="F22" s="382"/>
      <c r="G22" s="382"/>
      <c r="H22" s="382"/>
      <c r="I22" s="382"/>
      <c r="J22" s="382"/>
      <c r="K22" s="382"/>
      <c r="L22" s="382"/>
      <c r="M22" s="382"/>
      <c r="N22" s="382"/>
      <c r="O22" s="383"/>
    </row>
    <row r="23" spans="1:15" ht="32.1" customHeight="1" thickBot="1" x14ac:dyDescent="0.3">
      <c r="A23" s="27"/>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237">
        <v>1842017000</v>
      </c>
      <c r="C24" s="237"/>
      <c r="D24" s="237"/>
      <c r="E24" s="237"/>
      <c r="F24" s="237"/>
      <c r="G24" s="237"/>
      <c r="H24" s="237"/>
      <c r="I24" s="237"/>
      <c r="J24" s="237"/>
      <c r="K24" s="237"/>
      <c r="L24" s="237"/>
      <c r="M24" s="237"/>
      <c r="N24" s="240">
        <v>1842017000</v>
      </c>
      <c r="O24" s="322">
        <v>1</v>
      </c>
    </row>
    <row r="25" spans="1:15" ht="32.1" customHeight="1" x14ac:dyDescent="0.25">
      <c r="A25" s="21" t="s">
        <v>26</v>
      </c>
      <c r="B25" s="230"/>
      <c r="C25" s="230"/>
      <c r="D25" s="237"/>
      <c r="E25" s="237"/>
      <c r="F25" s="237"/>
      <c r="G25" s="237"/>
      <c r="H25" s="237"/>
      <c r="I25" s="237"/>
      <c r="J25" s="237"/>
      <c r="K25" s="237"/>
      <c r="L25" s="237"/>
      <c r="M25" s="237"/>
      <c r="N25" s="240">
        <v>0</v>
      </c>
      <c r="O25" s="323">
        <f>N25/N24</f>
        <v>0</v>
      </c>
    </row>
    <row r="26" spans="1:15" ht="32.1" customHeight="1" x14ac:dyDescent="0.25">
      <c r="A26" s="21" t="s">
        <v>28</v>
      </c>
      <c r="B26" s="231"/>
      <c r="C26" s="231"/>
      <c r="D26" s="238"/>
      <c r="E26" s="238"/>
      <c r="F26" s="238"/>
      <c r="G26" s="238"/>
      <c r="H26" s="238"/>
      <c r="I26" s="238"/>
      <c r="J26" s="238"/>
      <c r="K26" s="238"/>
      <c r="L26" s="238"/>
      <c r="M26" s="238"/>
      <c r="N26" s="240">
        <v>0</v>
      </c>
      <c r="O26" s="323">
        <f>N26/N24</f>
        <v>0</v>
      </c>
    </row>
    <row r="27" spans="1:15" ht="32.1" customHeight="1" x14ac:dyDescent="0.25">
      <c r="A27" s="21" t="s">
        <v>175</v>
      </c>
      <c r="B27" s="237">
        <v>33576909</v>
      </c>
      <c r="C27" s="237">
        <v>69141943</v>
      </c>
      <c r="D27" s="237">
        <v>7393821</v>
      </c>
      <c r="E27" s="237"/>
      <c r="F27" s="237"/>
      <c r="G27" s="237"/>
      <c r="H27" s="237"/>
      <c r="I27" s="237"/>
      <c r="J27" s="237"/>
      <c r="K27" s="237"/>
      <c r="L27" s="237"/>
      <c r="M27" s="237"/>
      <c r="N27" s="240">
        <v>110112673</v>
      </c>
      <c r="O27" s="323">
        <v>1</v>
      </c>
    </row>
    <row r="28" spans="1:15" ht="32.1" customHeight="1" x14ac:dyDescent="0.25">
      <c r="A28" s="21" t="s">
        <v>176</v>
      </c>
      <c r="B28" s="238"/>
      <c r="C28" s="238"/>
      <c r="D28" s="238"/>
      <c r="E28" s="238"/>
      <c r="F28" s="238"/>
      <c r="G28" s="238"/>
      <c r="H28" s="238"/>
      <c r="I28" s="238"/>
      <c r="J28" s="238"/>
      <c r="K28" s="238"/>
      <c r="L28" s="238"/>
      <c r="M28" s="238"/>
      <c r="N28" s="240">
        <v>0</v>
      </c>
      <c r="O28" s="323">
        <f>N28/N27</f>
        <v>0</v>
      </c>
    </row>
    <row r="29" spans="1:15" ht="32.1" customHeight="1" thickBot="1" x14ac:dyDescent="0.3">
      <c r="A29" s="24" t="s">
        <v>34</v>
      </c>
      <c r="B29" s="239"/>
      <c r="C29" s="239"/>
      <c r="D29" s="239"/>
      <c r="E29" s="239"/>
      <c r="F29" s="239"/>
      <c r="G29" s="239"/>
      <c r="H29" s="239"/>
      <c r="I29" s="239"/>
      <c r="J29" s="239"/>
      <c r="K29" s="239"/>
      <c r="L29" s="239"/>
      <c r="M29" s="239"/>
      <c r="N29" s="241">
        <v>0</v>
      </c>
      <c r="O29" s="324">
        <f>N29/N27</f>
        <v>0</v>
      </c>
    </row>
    <row r="30" spans="1:15" s="26" customFormat="1" ht="16.5" customHeight="1" x14ac:dyDescent="0.2"/>
    <row r="31" spans="1:15" s="26" customFormat="1" ht="17.25" customHeight="1" x14ac:dyDescent="0.2"/>
    <row r="32" spans="1:15" ht="5.25" customHeight="1" thickBot="1" x14ac:dyDescent="0.3"/>
    <row r="33" spans="1:13" ht="48" customHeight="1" thickBot="1" x14ac:dyDescent="0.3">
      <c r="A33" s="429" t="s">
        <v>177</v>
      </c>
      <c r="B33" s="430"/>
      <c r="C33" s="430"/>
      <c r="D33" s="430"/>
      <c r="E33" s="430"/>
      <c r="F33" s="430"/>
      <c r="G33" s="430"/>
      <c r="H33" s="430"/>
      <c r="I33" s="431"/>
      <c r="J33" s="31"/>
    </row>
    <row r="34" spans="1:13" ht="50.25" customHeight="1" thickBot="1" x14ac:dyDescent="0.3">
      <c r="A34" s="40" t="s">
        <v>178</v>
      </c>
      <c r="B34" s="432" t="str">
        <f>+B12</f>
        <v>Coordinar un (1) mecanismo de Gobernanza para la articulación y gestión intersectorial con las entidades e instancias que permita la implementación, seguimiento y evaluación del Sistema Distrital de Cuidado.</v>
      </c>
      <c r="C34" s="433"/>
      <c r="D34" s="433"/>
      <c r="E34" s="433"/>
      <c r="F34" s="433"/>
      <c r="G34" s="433"/>
      <c r="H34" s="433"/>
      <c r="I34" s="434"/>
      <c r="J34" s="29"/>
      <c r="M34" s="206"/>
    </row>
    <row r="35" spans="1:13" ht="18.75" customHeight="1" thickBot="1" x14ac:dyDescent="0.3">
      <c r="A35" s="446" t="s">
        <v>38</v>
      </c>
      <c r="B35" s="92">
        <v>2024</v>
      </c>
      <c r="C35" s="92">
        <v>2025</v>
      </c>
      <c r="D35" s="92">
        <v>2026</v>
      </c>
      <c r="E35" s="92">
        <v>2027</v>
      </c>
      <c r="F35" s="92" t="s">
        <v>179</v>
      </c>
      <c r="G35" s="448" t="s">
        <v>40</v>
      </c>
      <c r="H35" s="449" t="s">
        <v>298</v>
      </c>
      <c r="I35" s="449"/>
      <c r="J35" s="29"/>
      <c r="M35" s="206"/>
    </row>
    <row r="36" spans="1:13" ht="50.25" customHeight="1" thickBot="1" x14ac:dyDescent="0.3">
      <c r="A36" s="447"/>
      <c r="B36" s="191">
        <v>1</v>
      </c>
      <c r="C36" s="191">
        <v>1</v>
      </c>
      <c r="D36" s="191">
        <v>1</v>
      </c>
      <c r="E36" s="191">
        <v>1</v>
      </c>
      <c r="F36" s="192">
        <v>1</v>
      </c>
      <c r="G36" s="448"/>
      <c r="H36" s="449"/>
      <c r="I36" s="449"/>
      <c r="J36" s="29"/>
      <c r="M36" s="207"/>
    </row>
    <row r="37" spans="1:13" ht="52.5" customHeight="1" thickBot="1" x14ac:dyDescent="0.3">
      <c r="A37" s="41" t="s">
        <v>42</v>
      </c>
      <c r="B37" s="435" t="s">
        <v>290</v>
      </c>
      <c r="C37" s="436"/>
      <c r="D37" s="441" t="s">
        <v>180</v>
      </c>
      <c r="E37" s="442"/>
      <c r="F37" s="442"/>
      <c r="G37" s="442"/>
      <c r="H37" s="442"/>
      <c r="I37" s="443"/>
    </row>
    <row r="38" spans="1:13" s="30" customFormat="1" ht="48" customHeight="1" thickBot="1" x14ac:dyDescent="0.3">
      <c r="A38" s="446" t="s">
        <v>181</v>
      </c>
      <c r="B38" s="41" t="s">
        <v>182</v>
      </c>
      <c r="C38" s="40" t="s">
        <v>86</v>
      </c>
      <c r="D38" s="427" t="s">
        <v>88</v>
      </c>
      <c r="E38" s="428"/>
      <c r="F38" s="427" t="s">
        <v>90</v>
      </c>
      <c r="G38" s="428"/>
      <c r="H38" s="42" t="s">
        <v>92</v>
      </c>
      <c r="I38" s="44" t="s">
        <v>93</v>
      </c>
      <c r="M38" s="208"/>
    </row>
    <row r="39" spans="1:13" ht="211.5" customHeight="1" thickBot="1" x14ac:dyDescent="0.3">
      <c r="A39" s="447"/>
      <c r="B39" s="277">
        <v>8.344E-2</v>
      </c>
      <c r="C39" s="35"/>
      <c r="D39" s="437"/>
      <c r="E39" s="438"/>
      <c r="F39" s="444"/>
      <c r="G39" s="445"/>
      <c r="H39" s="220"/>
      <c r="I39" s="33"/>
      <c r="M39" s="206"/>
    </row>
    <row r="40" spans="1:13" s="30" customFormat="1" ht="54" customHeight="1" thickBot="1" x14ac:dyDescent="0.3">
      <c r="A40" s="446" t="s">
        <v>183</v>
      </c>
      <c r="B40" s="275" t="s">
        <v>182</v>
      </c>
      <c r="C40" s="42" t="s">
        <v>86</v>
      </c>
      <c r="D40" s="427" t="s">
        <v>88</v>
      </c>
      <c r="E40" s="428"/>
      <c r="F40" s="427" t="s">
        <v>90</v>
      </c>
      <c r="G40" s="428"/>
      <c r="H40" s="42" t="s">
        <v>92</v>
      </c>
      <c r="I40" s="44" t="s">
        <v>93</v>
      </c>
    </row>
    <row r="41" spans="1:13" ht="223.5" customHeight="1" thickBot="1" x14ac:dyDescent="0.3">
      <c r="A41" s="447"/>
      <c r="B41" s="277">
        <v>8.344E-2</v>
      </c>
      <c r="C41" s="35"/>
      <c r="D41" s="439"/>
      <c r="E41" s="440"/>
      <c r="F41" s="444"/>
      <c r="G41" s="445"/>
      <c r="H41" s="220"/>
      <c r="I41" s="33"/>
    </row>
    <row r="42" spans="1:13" s="30" customFormat="1" ht="45" customHeight="1" thickBot="1" x14ac:dyDescent="0.3">
      <c r="A42" s="446" t="s">
        <v>184</v>
      </c>
      <c r="B42" s="275" t="s">
        <v>182</v>
      </c>
      <c r="C42" s="42" t="s">
        <v>86</v>
      </c>
      <c r="D42" s="427" t="s">
        <v>88</v>
      </c>
      <c r="E42" s="428"/>
      <c r="F42" s="427" t="s">
        <v>90</v>
      </c>
      <c r="G42" s="428"/>
      <c r="H42" s="42" t="s">
        <v>92</v>
      </c>
      <c r="I42" s="44" t="s">
        <v>93</v>
      </c>
    </row>
    <row r="43" spans="1:13" ht="205.5" customHeight="1" thickBot="1" x14ac:dyDescent="0.3">
      <c r="A43" s="447"/>
      <c r="B43" s="277">
        <v>8.344E-2</v>
      </c>
      <c r="C43" s="209"/>
      <c r="D43" s="439"/>
      <c r="E43" s="440"/>
      <c r="F43" s="444"/>
      <c r="G43" s="445"/>
      <c r="H43" s="220"/>
      <c r="I43" s="33"/>
    </row>
    <row r="44" spans="1:13" s="30" customFormat="1" ht="44.25" customHeight="1" thickBot="1" x14ac:dyDescent="0.3">
      <c r="A44" s="446" t="s">
        <v>185</v>
      </c>
      <c r="B44" s="275" t="s">
        <v>182</v>
      </c>
      <c r="C44" s="43" t="s">
        <v>86</v>
      </c>
      <c r="D44" s="427" t="s">
        <v>88</v>
      </c>
      <c r="E44" s="428"/>
      <c r="F44" s="427" t="s">
        <v>90</v>
      </c>
      <c r="G44" s="428"/>
      <c r="H44" s="42" t="s">
        <v>92</v>
      </c>
      <c r="I44" s="42" t="s">
        <v>93</v>
      </c>
    </row>
    <row r="45" spans="1:13" ht="120.75" customHeight="1" thickBot="1" x14ac:dyDescent="0.3">
      <c r="A45" s="447"/>
      <c r="B45" s="277">
        <v>8.344E-2</v>
      </c>
      <c r="C45" s="35"/>
      <c r="D45" s="450"/>
      <c r="E45" s="451"/>
      <c r="F45" s="450"/>
      <c r="G45" s="451"/>
      <c r="H45" s="51"/>
      <c r="I45" s="52"/>
    </row>
    <row r="46" spans="1:13" s="30" customFormat="1" ht="47.25" customHeight="1" thickBot="1" x14ac:dyDescent="0.3">
      <c r="A46" s="446" t="s">
        <v>186</v>
      </c>
      <c r="B46" s="275" t="s">
        <v>182</v>
      </c>
      <c r="C46" s="42" t="s">
        <v>86</v>
      </c>
      <c r="D46" s="427" t="s">
        <v>88</v>
      </c>
      <c r="E46" s="428"/>
      <c r="F46" s="427" t="s">
        <v>90</v>
      </c>
      <c r="G46" s="428"/>
      <c r="H46" s="42" t="s">
        <v>92</v>
      </c>
      <c r="I46" s="44" t="s">
        <v>93</v>
      </c>
    </row>
    <row r="47" spans="1:13" ht="120.75" customHeight="1" thickBot="1" x14ac:dyDescent="0.3">
      <c r="A47" s="447"/>
      <c r="B47" s="277">
        <v>8.344E-2</v>
      </c>
      <c r="C47" s="35"/>
      <c r="D47" s="376"/>
      <c r="E47" s="377"/>
      <c r="F47" s="376"/>
      <c r="G47" s="377"/>
      <c r="H47" s="32"/>
      <c r="I47" s="34"/>
    </row>
    <row r="48" spans="1:13" s="30" customFormat="1" ht="52.5" customHeight="1" thickBot="1" x14ac:dyDescent="0.3">
      <c r="A48" s="446" t="s">
        <v>187</v>
      </c>
      <c r="B48" s="276" t="s">
        <v>182</v>
      </c>
      <c r="C48" s="42" t="s">
        <v>86</v>
      </c>
      <c r="D48" s="427" t="s">
        <v>88</v>
      </c>
      <c r="E48" s="428"/>
      <c r="F48" s="427" t="s">
        <v>90</v>
      </c>
      <c r="G48" s="428"/>
      <c r="H48" s="42" t="s">
        <v>92</v>
      </c>
      <c r="I48" s="44" t="s">
        <v>93</v>
      </c>
    </row>
    <row r="49" spans="1:9" ht="120.75" customHeight="1" thickBot="1" x14ac:dyDescent="0.3">
      <c r="A49" s="447"/>
      <c r="B49" s="277">
        <v>8.344E-2</v>
      </c>
      <c r="C49" s="36"/>
      <c r="D49" s="376"/>
      <c r="E49" s="377"/>
      <c r="F49" s="376"/>
      <c r="G49" s="377"/>
      <c r="H49" s="32"/>
      <c r="I49" s="34"/>
    </row>
    <row r="50" spans="1:9" ht="35.1" customHeight="1" thickBot="1" x14ac:dyDescent="0.3">
      <c r="A50" s="446" t="s">
        <v>188</v>
      </c>
      <c r="B50" s="278" t="s">
        <v>182</v>
      </c>
      <c r="C50" s="40" t="s">
        <v>86</v>
      </c>
      <c r="D50" s="427" t="s">
        <v>88</v>
      </c>
      <c r="E50" s="428"/>
      <c r="F50" s="427" t="s">
        <v>90</v>
      </c>
      <c r="G50" s="428"/>
      <c r="H50" s="42" t="s">
        <v>92</v>
      </c>
      <c r="I50" s="44" t="s">
        <v>93</v>
      </c>
    </row>
    <row r="51" spans="1:9" ht="120.75" customHeight="1" thickBot="1" x14ac:dyDescent="0.3">
      <c r="A51" s="447"/>
      <c r="B51" s="277">
        <v>8.344E-2</v>
      </c>
      <c r="C51" s="36"/>
      <c r="D51" s="376"/>
      <c r="E51" s="452"/>
      <c r="F51" s="376"/>
      <c r="G51" s="377"/>
      <c r="H51" s="32"/>
      <c r="I51" s="34"/>
    </row>
    <row r="52" spans="1:9" ht="35.1" customHeight="1" thickBot="1" x14ac:dyDescent="0.3">
      <c r="A52" s="446" t="s">
        <v>189</v>
      </c>
      <c r="B52" s="278" t="s">
        <v>182</v>
      </c>
      <c r="C52" s="40" t="s">
        <v>86</v>
      </c>
      <c r="D52" s="427" t="s">
        <v>88</v>
      </c>
      <c r="E52" s="428"/>
      <c r="F52" s="427" t="s">
        <v>90</v>
      </c>
      <c r="G52" s="428"/>
      <c r="H52" s="42" t="s">
        <v>92</v>
      </c>
      <c r="I52" s="44" t="s">
        <v>93</v>
      </c>
    </row>
    <row r="53" spans="1:9" ht="120.75" customHeight="1" thickBot="1" x14ac:dyDescent="0.3">
      <c r="A53" s="447"/>
      <c r="B53" s="277">
        <v>8.344E-2</v>
      </c>
      <c r="C53" s="36"/>
      <c r="D53" s="376"/>
      <c r="E53" s="452"/>
      <c r="F53" s="376"/>
      <c r="G53" s="377"/>
      <c r="H53" s="53"/>
      <c r="I53" s="34"/>
    </row>
    <row r="54" spans="1:9" ht="35.1" customHeight="1" thickBot="1" x14ac:dyDescent="0.3">
      <c r="A54" s="446" t="s">
        <v>190</v>
      </c>
      <c r="B54" s="278" t="s">
        <v>182</v>
      </c>
      <c r="C54" s="40" t="s">
        <v>86</v>
      </c>
      <c r="D54" s="427" t="s">
        <v>88</v>
      </c>
      <c r="E54" s="428"/>
      <c r="F54" s="427" t="s">
        <v>90</v>
      </c>
      <c r="G54" s="428"/>
      <c r="H54" s="42" t="s">
        <v>92</v>
      </c>
      <c r="I54" s="44" t="s">
        <v>93</v>
      </c>
    </row>
    <row r="55" spans="1:9" ht="120.75" customHeight="1" thickBot="1" x14ac:dyDescent="0.3">
      <c r="A55" s="447"/>
      <c r="B55" s="277">
        <v>8.344E-2</v>
      </c>
      <c r="C55" s="36"/>
      <c r="D55" s="376"/>
      <c r="E55" s="377"/>
      <c r="F55" s="376"/>
      <c r="G55" s="377"/>
      <c r="H55" s="32"/>
      <c r="I55" s="32"/>
    </row>
    <row r="56" spans="1:9" ht="35.1" customHeight="1" thickBot="1" x14ac:dyDescent="0.3">
      <c r="A56" s="446" t="s">
        <v>191</v>
      </c>
      <c r="B56" s="278" t="s">
        <v>182</v>
      </c>
      <c r="C56" s="40" t="s">
        <v>86</v>
      </c>
      <c r="D56" s="427" t="s">
        <v>88</v>
      </c>
      <c r="E56" s="428"/>
      <c r="F56" s="427" t="s">
        <v>90</v>
      </c>
      <c r="G56" s="428"/>
      <c r="H56" s="42" t="s">
        <v>92</v>
      </c>
      <c r="I56" s="44" t="s">
        <v>93</v>
      </c>
    </row>
    <row r="57" spans="1:9" ht="120.75" customHeight="1" thickBot="1" x14ac:dyDescent="0.3">
      <c r="A57" s="447"/>
      <c r="B57" s="277">
        <v>8.344E-2</v>
      </c>
      <c r="C57" s="36"/>
      <c r="D57" s="376"/>
      <c r="E57" s="377"/>
      <c r="F57" s="376"/>
      <c r="G57" s="377"/>
      <c r="H57" s="32"/>
      <c r="I57" s="34"/>
    </row>
    <row r="58" spans="1:9" ht="35.1" customHeight="1" thickBot="1" x14ac:dyDescent="0.3">
      <c r="A58" s="446" t="s">
        <v>192</v>
      </c>
      <c r="B58" s="278" t="s">
        <v>182</v>
      </c>
      <c r="C58" s="40" t="s">
        <v>86</v>
      </c>
      <c r="D58" s="427" t="s">
        <v>88</v>
      </c>
      <c r="E58" s="428"/>
      <c r="F58" s="427" t="s">
        <v>90</v>
      </c>
      <c r="G58" s="428"/>
      <c r="H58" s="42" t="s">
        <v>92</v>
      </c>
      <c r="I58" s="44" t="s">
        <v>93</v>
      </c>
    </row>
    <row r="59" spans="1:9" ht="120.75" customHeight="1" thickBot="1" x14ac:dyDescent="0.3">
      <c r="A59" s="447"/>
      <c r="B59" s="277">
        <v>8.344E-2</v>
      </c>
      <c r="C59" s="36"/>
      <c r="D59" s="376"/>
      <c r="E59" s="377"/>
      <c r="F59" s="452"/>
      <c r="G59" s="452"/>
      <c r="H59" s="32"/>
      <c r="I59" s="32"/>
    </row>
    <row r="60" spans="1:9" ht="35.1" customHeight="1" thickBot="1" x14ac:dyDescent="0.3">
      <c r="A60" s="446" t="s">
        <v>193</v>
      </c>
      <c r="B60" s="278" t="s">
        <v>182</v>
      </c>
      <c r="C60" s="40" t="s">
        <v>86</v>
      </c>
      <c r="D60" s="427" t="s">
        <v>88</v>
      </c>
      <c r="E60" s="428"/>
      <c r="F60" s="427" t="s">
        <v>90</v>
      </c>
      <c r="G60" s="428"/>
      <c r="H60" s="42" t="s">
        <v>92</v>
      </c>
      <c r="I60" s="44" t="s">
        <v>93</v>
      </c>
    </row>
    <row r="61" spans="1:9" ht="120.75" customHeight="1" thickBot="1" x14ac:dyDescent="0.3">
      <c r="A61" s="447"/>
      <c r="B61" s="277">
        <v>8.3449999999999996E-2</v>
      </c>
      <c r="C61" s="36"/>
      <c r="D61" s="376"/>
      <c r="E61" s="377"/>
      <c r="F61" s="376"/>
      <c r="G61" s="377"/>
      <c r="H61" s="32"/>
      <c r="I61" s="32"/>
    </row>
    <row r="62" spans="1:9" x14ac:dyDescent="0.25">
      <c r="B62" s="194">
        <f>+B47+B43+B41+B45+B49+B51+B53+B55+B57+B59+B61</f>
        <v>0.91784999999999983</v>
      </c>
    </row>
    <row r="64" spans="1:9" s="29" customFormat="1" ht="30" customHeight="1" x14ac:dyDescent="0.25">
      <c r="A64" s="1"/>
      <c r="B64" s="1"/>
      <c r="C64" s="1"/>
      <c r="D64" s="1"/>
      <c r="E64" s="1"/>
      <c r="F64" s="1"/>
      <c r="G64" s="1"/>
      <c r="H64" s="1"/>
      <c r="I64" s="1"/>
    </row>
    <row r="65" spans="1:9" ht="34.5" customHeight="1" x14ac:dyDescent="0.25">
      <c r="A65" s="455" t="s">
        <v>56</v>
      </c>
      <c r="B65" s="455"/>
      <c r="C65" s="455"/>
      <c r="D65" s="455"/>
      <c r="E65" s="455"/>
      <c r="F65" s="455"/>
      <c r="G65" s="455"/>
      <c r="H65" s="455"/>
      <c r="I65" s="455"/>
    </row>
    <row r="66" spans="1:9" ht="67.5" customHeight="1" x14ac:dyDescent="0.25">
      <c r="A66" s="45" t="s">
        <v>57</v>
      </c>
      <c r="B66" s="366" t="s">
        <v>299</v>
      </c>
      <c r="C66" s="367"/>
      <c r="D66" s="366" t="s">
        <v>300</v>
      </c>
      <c r="E66" s="367"/>
      <c r="F66" s="459"/>
      <c r="G66" s="460"/>
      <c r="H66" s="461"/>
      <c r="I66" s="462"/>
    </row>
    <row r="67" spans="1:9" ht="81" customHeight="1" x14ac:dyDescent="0.25">
      <c r="A67" s="45" t="s">
        <v>196</v>
      </c>
      <c r="B67" s="368">
        <v>0.16669999999999999</v>
      </c>
      <c r="C67" s="369"/>
      <c r="D67" s="368">
        <v>0.16669999999999999</v>
      </c>
      <c r="E67" s="369"/>
      <c r="F67" s="463"/>
      <c r="G67" s="464"/>
      <c r="H67" s="463"/>
      <c r="I67" s="464"/>
    </row>
    <row r="68" spans="1:9" ht="30" customHeight="1" x14ac:dyDescent="0.25">
      <c r="A68" s="374" t="s">
        <v>156</v>
      </c>
      <c r="B68" s="97" t="s">
        <v>84</v>
      </c>
      <c r="C68" s="97" t="s">
        <v>86</v>
      </c>
      <c r="D68" s="97" t="s">
        <v>84</v>
      </c>
      <c r="E68" s="97" t="s">
        <v>86</v>
      </c>
      <c r="F68" s="97" t="s">
        <v>84</v>
      </c>
      <c r="G68" s="97" t="s">
        <v>86</v>
      </c>
      <c r="H68" s="97" t="s">
        <v>84</v>
      </c>
      <c r="I68" s="97" t="s">
        <v>86</v>
      </c>
    </row>
    <row r="69" spans="1:9" ht="30" customHeight="1" x14ac:dyDescent="0.25">
      <c r="A69" s="375"/>
      <c r="B69" s="47">
        <v>8.3000000000000004E-2</v>
      </c>
      <c r="C69" s="47"/>
      <c r="D69" s="47"/>
      <c r="E69" s="47"/>
      <c r="F69" s="47"/>
      <c r="G69" s="47"/>
      <c r="H69" s="54"/>
      <c r="I69" s="47"/>
    </row>
    <row r="70" spans="1:9" ht="126.75" customHeight="1" x14ac:dyDescent="0.25">
      <c r="A70" s="45" t="s">
        <v>197</v>
      </c>
      <c r="B70" s="378"/>
      <c r="C70" s="379"/>
      <c r="D70" s="384"/>
      <c r="E70" s="379"/>
      <c r="F70" s="385"/>
      <c r="G70" s="386"/>
      <c r="H70" s="370"/>
      <c r="I70" s="371"/>
    </row>
    <row r="71" spans="1:9" ht="36.75" customHeight="1" x14ac:dyDescent="0.25">
      <c r="A71" s="45" t="s">
        <v>198</v>
      </c>
      <c r="B71" s="378"/>
      <c r="C71" s="379"/>
      <c r="D71" s="378"/>
      <c r="E71" s="379"/>
      <c r="F71" s="378"/>
      <c r="G71" s="379"/>
      <c r="H71" s="363"/>
      <c r="I71" s="364"/>
    </row>
    <row r="72" spans="1:9" ht="30.75" customHeight="1" x14ac:dyDescent="0.25">
      <c r="A72" s="374" t="s">
        <v>157</v>
      </c>
      <c r="B72" s="97" t="s">
        <v>84</v>
      </c>
      <c r="C72" s="97" t="s">
        <v>86</v>
      </c>
      <c r="D72" s="97" t="s">
        <v>84</v>
      </c>
      <c r="E72" s="97" t="s">
        <v>86</v>
      </c>
      <c r="F72" s="97" t="s">
        <v>84</v>
      </c>
      <c r="G72" s="97" t="s">
        <v>86</v>
      </c>
      <c r="H72" s="97" t="s">
        <v>84</v>
      </c>
      <c r="I72" s="97" t="s">
        <v>86</v>
      </c>
    </row>
    <row r="73" spans="1:9" ht="30.75" customHeight="1" x14ac:dyDescent="0.25">
      <c r="A73" s="375"/>
      <c r="B73" s="47">
        <v>8.3000000000000004E-2</v>
      </c>
      <c r="C73" s="47"/>
      <c r="D73" s="47"/>
      <c r="E73" s="47"/>
      <c r="F73" s="47"/>
      <c r="G73" s="48"/>
      <c r="H73" s="54"/>
      <c r="I73" s="48"/>
    </row>
    <row r="74" spans="1:9" ht="91.5" customHeight="1" x14ac:dyDescent="0.25">
      <c r="A74" s="45" t="s">
        <v>197</v>
      </c>
      <c r="B74" s="378"/>
      <c r="C74" s="379"/>
      <c r="D74" s="425"/>
      <c r="E74" s="426"/>
      <c r="F74" s="385"/>
      <c r="G74" s="386"/>
      <c r="H74" s="372"/>
      <c r="I74" s="373"/>
    </row>
    <row r="75" spans="1:9" ht="54" customHeight="1" x14ac:dyDescent="0.25">
      <c r="A75" s="45" t="s">
        <v>198</v>
      </c>
      <c r="B75" s="378"/>
      <c r="C75" s="379"/>
      <c r="D75" s="384"/>
      <c r="E75" s="379"/>
      <c r="F75" s="378"/>
      <c r="G75" s="379"/>
      <c r="H75" s="363"/>
      <c r="I75" s="364"/>
    </row>
    <row r="76" spans="1:9" ht="30.75" customHeight="1" x14ac:dyDescent="0.25">
      <c r="A76" s="374" t="s">
        <v>158</v>
      </c>
      <c r="B76" s="97" t="s">
        <v>84</v>
      </c>
      <c r="C76" s="97" t="s">
        <v>86</v>
      </c>
      <c r="D76" s="97" t="s">
        <v>84</v>
      </c>
      <c r="E76" s="97" t="s">
        <v>86</v>
      </c>
      <c r="F76" s="97" t="s">
        <v>84</v>
      </c>
      <c r="G76" s="97" t="s">
        <v>86</v>
      </c>
      <c r="H76" s="97" t="s">
        <v>84</v>
      </c>
      <c r="I76" s="97" t="s">
        <v>86</v>
      </c>
    </row>
    <row r="77" spans="1:9" ht="30.75" customHeight="1" x14ac:dyDescent="0.25">
      <c r="A77" s="375"/>
      <c r="B77" s="47">
        <v>8.3000000000000004E-2</v>
      </c>
      <c r="C77" s="47"/>
      <c r="D77" s="47">
        <v>0.25</v>
      </c>
      <c r="E77" s="47"/>
      <c r="F77" s="47"/>
      <c r="G77" s="48"/>
      <c r="H77" s="54"/>
      <c r="I77" s="48"/>
    </row>
    <row r="78" spans="1:9" ht="88.5" customHeight="1" x14ac:dyDescent="0.25">
      <c r="A78" s="45" t="s">
        <v>197</v>
      </c>
      <c r="B78" s="453"/>
      <c r="C78" s="454"/>
      <c r="D78" s="453"/>
      <c r="E78" s="454"/>
      <c r="F78" s="453"/>
      <c r="G78" s="454"/>
      <c r="H78" s="363"/>
      <c r="I78" s="364"/>
    </row>
    <row r="79" spans="1:9" ht="33" customHeight="1" x14ac:dyDescent="0.25">
      <c r="A79" s="45" t="s">
        <v>198</v>
      </c>
      <c r="B79" s="378"/>
      <c r="C79" s="379"/>
      <c r="D79" s="378"/>
      <c r="E79" s="379"/>
      <c r="F79" s="453"/>
      <c r="G79" s="454"/>
      <c r="H79" s="363"/>
      <c r="I79" s="364"/>
    </row>
    <row r="80" spans="1:9" ht="30.75" customHeight="1" x14ac:dyDescent="0.25">
      <c r="A80" s="374" t="s">
        <v>159</v>
      </c>
      <c r="B80" s="97" t="s">
        <v>84</v>
      </c>
      <c r="C80" s="97" t="s">
        <v>86</v>
      </c>
      <c r="D80" s="97" t="s">
        <v>84</v>
      </c>
      <c r="E80" s="97" t="s">
        <v>86</v>
      </c>
      <c r="F80" s="97" t="s">
        <v>84</v>
      </c>
      <c r="G80" s="97" t="s">
        <v>86</v>
      </c>
      <c r="H80" s="97" t="s">
        <v>84</v>
      </c>
      <c r="I80" s="97" t="s">
        <v>86</v>
      </c>
    </row>
    <row r="81" spans="1:9" ht="30.75" customHeight="1" x14ac:dyDescent="0.25">
      <c r="A81" s="375"/>
      <c r="B81" s="47">
        <v>8.3000000000000004E-2</v>
      </c>
      <c r="C81" s="47"/>
      <c r="D81" s="47"/>
      <c r="E81" s="47"/>
      <c r="F81" s="47"/>
      <c r="G81" s="48"/>
      <c r="H81" s="54"/>
      <c r="I81" s="48"/>
    </row>
    <row r="82" spans="1:9" ht="102.75" customHeight="1" x14ac:dyDescent="0.25">
      <c r="A82" s="45" t="s">
        <v>197</v>
      </c>
      <c r="B82" s="425"/>
      <c r="C82" s="426"/>
      <c r="D82" s="425"/>
      <c r="E82" s="426"/>
      <c r="F82" s="370"/>
      <c r="G82" s="458"/>
      <c r="H82" s="363"/>
      <c r="I82" s="364"/>
    </row>
    <row r="83" spans="1:9" ht="39" customHeight="1" x14ac:dyDescent="0.25">
      <c r="A83" s="45" t="s">
        <v>198</v>
      </c>
      <c r="B83" s="378"/>
      <c r="C83" s="379"/>
      <c r="D83" s="378"/>
      <c r="E83" s="379"/>
      <c r="F83" s="363"/>
      <c r="G83" s="364"/>
      <c r="H83" s="363"/>
      <c r="I83" s="364"/>
    </row>
    <row r="84" spans="1:9" ht="30" customHeight="1" x14ac:dyDescent="0.25">
      <c r="A84" s="374" t="s">
        <v>161</v>
      </c>
      <c r="B84" s="97" t="s">
        <v>84</v>
      </c>
      <c r="C84" s="97" t="s">
        <v>86</v>
      </c>
      <c r="D84" s="97" t="s">
        <v>84</v>
      </c>
      <c r="E84" s="97" t="s">
        <v>86</v>
      </c>
      <c r="F84" s="97" t="s">
        <v>84</v>
      </c>
      <c r="G84" s="97" t="s">
        <v>86</v>
      </c>
      <c r="H84" s="97" t="s">
        <v>84</v>
      </c>
      <c r="I84" s="97" t="s">
        <v>86</v>
      </c>
    </row>
    <row r="85" spans="1:9" ht="30" customHeight="1" x14ac:dyDescent="0.25">
      <c r="A85" s="375"/>
      <c r="B85" s="47">
        <v>8.3000000000000004E-2</v>
      </c>
      <c r="C85" s="47"/>
      <c r="D85" s="47"/>
      <c r="E85" s="47"/>
      <c r="F85" s="47"/>
      <c r="G85" s="48"/>
      <c r="H85" s="54"/>
      <c r="I85" s="48"/>
    </row>
    <row r="86" spans="1:9" ht="80.25" customHeight="1" x14ac:dyDescent="0.25">
      <c r="A86" s="45" t="s">
        <v>197</v>
      </c>
      <c r="B86" s="365"/>
      <c r="C86" s="365"/>
      <c r="D86" s="365"/>
      <c r="E86" s="365"/>
      <c r="F86" s="360"/>
      <c r="G86" s="361"/>
      <c r="H86" s="365"/>
      <c r="I86" s="365"/>
    </row>
    <row r="87" spans="1:9" ht="80.25" customHeight="1" x14ac:dyDescent="0.25">
      <c r="A87" s="45" t="s">
        <v>198</v>
      </c>
      <c r="B87" s="360"/>
      <c r="C87" s="361"/>
      <c r="D87" s="360"/>
      <c r="E87" s="361"/>
      <c r="F87" s="360"/>
      <c r="G87" s="361"/>
      <c r="H87" s="360"/>
      <c r="I87" s="361"/>
    </row>
    <row r="88" spans="1:9" ht="29.25" customHeight="1" x14ac:dyDescent="0.25">
      <c r="A88" s="374" t="s">
        <v>162</v>
      </c>
      <c r="B88" s="97" t="s">
        <v>84</v>
      </c>
      <c r="C88" s="97" t="s">
        <v>86</v>
      </c>
      <c r="D88" s="97" t="s">
        <v>84</v>
      </c>
      <c r="E88" s="97" t="s">
        <v>86</v>
      </c>
      <c r="F88" s="97" t="s">
        <v>84</v>
      </c>
      <c r="G88" s="97" t="s">
        <v>86</v>
      </c>
      <c r="H88" s="97" t="s">
        <v>84</v>
      </c>
      <c r="I88" s="97" t="s">
        <v>86</v>
      </c>
    </row>
    <row r="89" spans="1:9" ht="29.25" customHeight="1" x14ac:dyDescent="0.25">
      <c r="A89" s="375"/>
      <c r="B89" s="47">
        <v>8.3000000000000004E-2</v>
      </c>
      <c r="C89" s="49"/>
      <c r="D89" s="47">
        <v>0.25</v>
      </c>
      <c r="E89" s="47"/>
      <c r="F89" s="47"/>
      <c r="G89" s="48"/>
      <c r="H89" s="54"/>
      <c r="I89" s="48"/>
    </row>
    <row r="90" spans="1:9" ht="80.25" customHeight="1" x14ac:dyDescent="0.25">
      <c r="A90" s="45" t="s">
        <v>197</v>
      </c>
      <c r="B90" s="359"/>
      <c r="C90" s="359"/>
      <c r="D90" s="359"/>
      <c r="E90" s="359"/>
      <c r="F90" s="456"/>
      <c r="G90" s="457"/>
      <c r="H90" s="359"/>
      <c r="I90" s="359"/>
    </row>
    <row r="91" spans="1:9" ht="80.25" customHeight="1" x14ac:dyDescent="0.25">
      <c r="A91" s="45" t="s">
        <v>198</v>
      </c>
      <c r="B91" s="360"/>
      <c r="C91" s="361"/>
      <c r="D91" s="360"/>
      <c r="E91" s="361"/>
      <c r="F91" s="360"/>
      <c r="G91" s="361"/>
      <c r="H91" s="360"/>
      <c r="I91" s="361"/>
    </row>
    <row r="92" spans="1:9" ht="24.95" customHeight="1" x14ac:dyDescent="0.25">
      <c r="A92" s="374" t="s">
        <v>163</v>
      </c>
      <c r="B92" s="97" t="s">
        <v>84</v>
      </c>
      <c r="C92" s="97" t="s">
        <v>86</v>
      </c>
      <c r="D92" s="97" t="s">
        <v>84</v>
      </c>
      <c r="E92" s="97" t="s">
        <v>86</v>
      </c>
      <c r="F92" s="97" t="s">
        <v>84</v>
      </c>
      <c r="G92" s="97" t="s">
        <v>86</v>
      </c>
      <c r="H92" s="97" t="s">
        <v>84</v>
      </c>
      <c r="I92" s="97" t="s">
        <v>86</v>
      </c>
    </row>
    <row r="93" spans="1:9" ht="24.95" customHeight="1" x14ac:dyDescent="0.25">
      <c r="A93" s="375"/>
      <c r="B93" s="47">
        <v>8.3000000000000004E-2</v>
      </c>
      <c r="C93" s="49"/>
      <c r="D93" s="47"/>
      <c r="E93" s="47"/>
      <c r="F93" s="47"/>
      <c r="G93" s="48"/>
      <c r="H93" s="54"/>
      <c r="I93" s="48"/>
    </row>
    <row r="94" spans="1:9" ht="80.25" customHeight="1" x14ac:dyDescent="0.25">
      <c r="A94" s="45" t="s">
        <v>197</v>
      </c>
      <c r="B94" s="359"/>
      <c r="C94" s="359"/>
      <c r="D94" s="359"/>
      <c r="E94" s="359"/>
      <c r="F94" s="456"/>
      <c r="G94" s="457"/>
      <c r="H94" s="359"/>
      <c r="I94" s="359"/>
    </row>
    <row r="95" spans="1:9" ht="80.25" customHeight="1" x14ac:dyDescent="0.25">
      <c r="A95" s="45" t="s">
        <v>198</v>
      </c>
      <c r="B95" s="360"/>
      <c r="C95" s="361"/>
      <c r="D95" s="360"/>
      <c r="E95" s="361"/>
      <c r="F95" s="360"/>
      <c r="G95" s="361"/>
      <c r="H95" s="360"/>
      <c r="I95" s="361"/>
    </row>
    <row r="96" spans="1:9" ht="24.95" customHeight="1" x14ac:dyDescent="0.25">
      <c r="A96" s="374" t="s">
        <v>164</v>
      </c>
      <c r="B96" s="97" t="s">
        <v>84</v>
      </c>
      <c r="C96" s="97" t="s">
        <v>86</v>
      </c>
      <c r="D96" s="97" t="s">
        <v>84</v>
      </c>
      <c r="E96" s="97" t="s">
        <v>86</v>
      </c>
      <c r="F96" s="97" t="s">
        <v>84</v>
      </c>
      <c r="G96" s="97" t="s">
        <v>86</v>
      </c>
      <c r="H96" s="97" t="s">
        <v>84</v>
      </c>
      <c r="I96" s="97" t="s">
        <v>86</v>
      </c>
    </row>
    <row r="97" spans="1:9" ht="24.95" customHeight="1" x14ac:dyDescent="0.25">
      <c r="A97" s="375"/>
      <c r="B97" s="47">
        <v>8.3000000000000004E-2</v>
      </c>
      <c r="C97" s="49"/>
      <c r="D97" s="47"/>
      <c r="E97" s="47"/>
      <c r="F97" s="47"/>
      <c r="G97" s="48"/>
      <c r="H97" s="54"/>
      <c r="I97" s="48"/>
    </row>
    <row r="98" spans="1:9" ht="80.25" customHeight="1" x14ac:dyDescent="0.25">
      <c r="A98" s="45" t="s">
        <v>197</v>
      </c>
      <c r="B98" s="359"/>
      <c r="C98" s="359"/>
      <c r="D98" s="359"/>
      <c r="E98" s="359"/>
      <c r="F98" s="359"/>
      <c r="G98" s="359"/>
      <c r="H98" s="359"/>
      <c r="I98" s="359"/>
    </row>
    <row r="99" spans="1:9" ht="80.25" customHeight="1" x14ac:dyDescent="0.25">
      <c r="A99" s="45" t="s">
        <v>198</v>
      </c>
      <c r="B99" s="360"/>
      <c r="C99" s="361"/>
      <c r="D99" s="360"/>
      <c r="E99" s="361"/>
      <c r="F99" s="360"/>
      <c r="G99" s="361"/>
      <c r="H99" s="360"/>
      <c r="I99" s="361"/>
    </row>
    <row r="100" spans="1:9" ht="24.95" customHeight="1" x14ac:dyDescent="0.25">
      <c r="A100" s="374" t="s">
        <v>166</v>
      </c>
      <c r="B100" s="97" t="s">
        <v>84</v>
      </c>
      <c r="C100" s="97" t="s">
        <v>86</v>
      </c>
      <c r="D100" s="97" t="s">
        <v>84</v>
      </c>
      <c r="E100" s="97" t="s">
        <v>86</v>
      </c>
      <c r="F100" s="97" t="s">
        <v>84</v>
      </c>
      <c r="G100" s="97" t="s">
        <v>86</v>
      </c>
      <c r="H100" s="97" t="s">
        <v>84</v>
      </c>
      <c r="I100" s="97" t="s">
        <v>86</v>
      </c>
    </row>
    <row r="101" spans="1:9" ht="24.95" customHeight="1" x14ac:dyDescent="0.25">
      <c r="A101" s="375"/>
      <c r="B101" s="47">
        <v>8.3000000000000004E-2</v>
      </c>
      <c r="C101" s="49"/>
      <c r="D101" s="47">
        <v>0.25</v>
      </c>
      <c r="E101" s="47"/>
      <c r="F101" s="47"/>
      <c r="G101" s="48"/>
      <c r="H101" s="54"/>
      <c r="I101" s="48"/>
    </row>
    <row r="102" spans="1:9" ht="80.25" customHeight="1" x14ac:dyDescent="0.25">
      <c r="A102" s="45" t="s">
        <v>197</v>
      </c>
      <c r="B102" s="359"/>
      <c r="C102" s="359"/>
      <c r="D102" s="359"/>
      <c r="E102" s="359"/>
      <c r="F102" s="359"/>
      <c r="G102" s="359"/>
      <c r="H102" s="359"/>
      <c r="I102" s="359"/>
    </row>
    <row r="103" spans="1:9" ht="80.25" customHeight="1" x14ac:dyDescent="0.25">
      <c r="A103" s="45" t="s">
        <v>198</v>
      </c>
      <c r="B103" s="360"/>
      <c r="C103" s="361"/>
      <c r="D103" s="360"/>
      <c r="E103" s="361"/>
      <c r="F103" s="360"/>
      <c r="G103" s="361"/>
      <c r="H103" s="360"/>
      <c r="I103" s="361"/>
    </row>
    <row r="104" spans="1:9" ht="24.95" customHeight="1" x14ac:dyDescent="0.25">
      <c r="A104" s="374" t="s">
        <v>167</v>
      </c>
      <c r="B104" s="97" t="s">
        <v>84</v>
      </c>
      <c r="C104" s="97" t="s">
        <v>86</v>
      </c>
      <c r="D104" s="97" t="s">
        <v>84</v>
      </c>
      <c r="E104" s="97" t="s">
        <v>86</v>
      </c>
      <c r="F104" s="97" t="s">
        <v>84</v>
      </c>
      <c r="G104" s="97" t="s">
        <v>86</v>
      </c>
      <c r="H104" s="97" t="s">
        <v>84</v>
      </c>
      <c r="I104" s="97" t="s">
        <v>86</v>
      </c>
    </row>
    <row r="105" spans="1:9" ht="24.95" customHeight="1" x14ac:dyDescent="0.25">
      <c r="A105" s="375"/>
      <c r="B105" s="47">
        <v>8.3000000000000004E-2</v>
      </c>
      <c r="C105" s="49"/>
      <c r="D105" s="47"/>
      <c r="E105" s="47"/>
      <c r="F105" s="47"/>
      <c r="G105" s="48"/>
      <c r="H105" s="54"/>
      <c r="I105" s="48"/>
    </row>
    <row r="106" spans="1:9" ht="80.25" customHeight="1" x14ac:dyDescent="0.25">
      <c r="A106" s="45" t="s">
        <v>197</v>
      </c>
      <c r="B106" s="359"/>
      <c r="C106" s="359"/>
      <c r="D106" s="359"/>
      <c r="E106" s="359"/>
      <c r="F106" s="359"/>
      <c r="G106" s="359"/>
      <c r="H106" s="359"/>
      <c r="I106" s="359"/>
    </row>
    <row r="107" spans="1:9" ht="80.25" customHeight="1" x14ac:dyDescent="0.25">
      <c r="A107" s="45" t="s">
        <v>198</v>
      </c>
      <c r="B107" s="360"/>
      <c r="C107" s="361"/>
      <c r="D107" s="360"/>
      <c r="E107" s="361"/>
      <c r="F107" s="360"/>
      <c r="G107" s="361"/>
      <c r="H107" s="360"/>
      <c r="I107" s="361"/>
    </row>
    <row r="108" spans="1:9" ht="24.95" customHeight="1" x14ac:dyDescent="0.25">
      <c r="A108" s="374" t="s">
        <v>168</v>
      </c>
      <c r="B108" s="97" t="s">
        <v>84</v>
      </c>
      <c r="C108" s="97" t="s">
        <v>86</v>
      </c>
      <c r="D108" s="97" t="s">
        <v>84</v>
      </c>
      <c r="E108" s="97" t="s">
        <v>86</v>
      </c>
      <c r="F108" s="97" t="s">
        <v>84</v>
      </c>
      <c r="G108" s="97" t="s">
        <v>86</v>
      </c>
      <c r="H108" s="97" t="s">
        <v>84</v>
      </c>
      <c r="I108" s="97" t="s">
        <v>86</v>
      </c>
    </row>
    <row r="109" spans="1:9" ht="24.95" customHeight="1" x14ac:dyDescent="0.25">
      <c r="A109" s="375"/>
      <c r="B109" s="47">
        <v>8.3000000000000004E-2</v>
      </c>
      <c r="C109" s="49"/>
      <c r="D109" s="47"/>
      <c r="E109" s="47"/>
      <c r="F109" s="47"/>
      <c r="G109" s="48"/>
      <c r="H109" s="54"/>
      <c r="I109" s="48"/>
    </row>
    <row r="110" spans="1:9" ht="80.25" customHeight="1" x14ac:dyDescent="0.25">
      <c r="A110" s="45" t="s">
        <v>197</v>
      </c>
      <c r="B110" s="359"/>
      <c r="C110" s="359"/>
      <c r="D110" s="359"/>
      <c r="E110" s="359"/>
      <c r="F110" s="359"/>
      <c r="G110" s="359"/>
      <c r="H110" s="359"/>
      <c r="I110" s="359"/>
    </row>
    <row r="111" spans="1:9" ht="80.25" customHeight="1" x14ac:dyDescent="0.25">
      <c r="A111" s="45" t="s">
        <v>198</v>
      </c>
      <c r="B111" s="360"/>
      <c r="C111" s="361"/>
      <c r="D111" s="360"/>
      <c r="E111" s="361"/>
      <c r="F111" s="360"/>
      <c r="G111" s="361"/>
      <c r="H111" s="360"/>
      <c r="I111" s="361"/>
    </row>
    <row r="112" spans="1:9" ht="24.95" customHeight="1" x14ac:dyDescent="0.25">
      <c r="A112" s="374" t="s">
        <v>169</v>
      </c>
      <c r="B112" s="97" t="s">
        <v>84</v>
      </c>
      <c r="C112" s="97" t="s">
        <v>86</v>
      </c>
      <c r="D112" s="97" t="s">
        <v>84</v>
      </c>
      <c r="E112" s="97" t="s">
        <v>86</v>
      </c>
      <c r="F112" s="97" t="s">
        <v>84</v>
      </c>
      <c r="G112" s="97" t="s">
        <v>86</v>
      </c>
      <c r="H112" s="97" t="s">
        <v>84</v>
      </c>
      <c r="I112" s="97" t="s">
        <v>86</v>
      </c>
    </row>
    <row r="113" spans="1:9" ht="24.95" customHeight="1" x14ac:dyDescent="0.25">
      <c r="A113" s="375"/>
      <c r="B113" s="47">
        <v>8.3000000000000004E-2</v>
      </c>
      <c r="C113" s="181"/>
      <c r="D113" s="47">
        <v>0.25</v>
      </c>
      <c r="E113" s="181"/>
      <c r="F113" s="47"/>
      <c r="G113" s="182"/>
      <c r="H113" s="181"/>
      <c r="I113" s="182"/>
    </row>
    <row r="114" spans="1:9" ht="80.25" customHeight="1" x14ac:dyDescent="0.25">
      <c r="A114" s="45" t="s">
        <v>197</v>
      </c>
      <c r="B114" s="362"/>
      <c r="C114" s="362"/>
      <c r="D114" s="362"/>
      <c r="E114" s="362"/>
      <c r="F114" s="362"/>
      <c r="G114" s="362"/>
      <c r="H114" s="362"/>
      <c r="I114" s="362"/>
    </row>
    <row r="115" spans="1:9" ht="80.25" customHeight="1" x14ac:dyDescent="0.25">
      <c r="A115" s="45" t="s">
        <v>198</v>
      </c>
      <c r="B115" s="360"/>
      <c r="C115" s="361"/>
      <c r="D115" s="360"/>
      <c r="E115" s="361"/>
      <c r="F115" s="360"/>
      <c r="G115" s="361"/>
      <c r="H115" s="360"/>
      <c r="I115" s="361"/>
    </row>
    <row r="116" spans="1:9" ht="16.5" x14ac:dyDescent="0.25">
      <c r="A116" s="46" t="s">
        <v>199</v>
      </c>
      <c r="B116" s="50">
        <f t="shared" ref="B116:I116" si="0">(B69+B73+B77+B81+B85+B89+B93+B97+B101+B105+B109+B113)</f>
        <v>0.99599999999999989</v>
      </c>
      <c r="C116" s="50">
        <f t="shared" si="0"/>
        <v>0</v>
      </c>
      <c r="D116" s="50">
        <f t="shared" si="0"/>
        <v>1</v>
      </c>
      <c r="E116" s="50">
        <f t="shared" si="0"/>
        <v>0</v>
      </c>
      <c r="F116" s="50">
        <f t="shared" si="0"/>
        <v>0</v>
      </c>
      <c r="G116" s="50">
        <f t="shared" si="0"/>
        <v>0</v>
      </c>
      <c r="H116" s="50">
        <f t="shared" si="0"/>
        <v>0</v>
      </c>
      <c r="I116" s="50">
        <f t="shared" si="0"/>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dataValidations count="1">
    <dataValidation type="list" allowBlank="1" showInputMessage="1" showErrorMessage="1" sqref="H35:I36" xr:uid="{711265D9-6335-43DC-9183-7D88458CAF98}">
      <formula1>#REF!</formula1>
    </dataValidation>
  </dataValidations>
  <pageMargins left="0.25" right="0.25" top="0.75" bottom="0.75" header="0.3" footer="0.3"/>
  <pageSetup scale="21"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4A412-441F-417C-8926-45DAC65794C5}">
  <sheetPr>
    <tabColor theme="5" tint="0.59999389629810485"/>
    <pageSetUpPr fitToPage="1"/>
  </sheetPr>
  <dimension ref="A1:O126"/>
  <sheetViews>
    <sheetView showGridLines="0" tabSelected="1" topLeftCell="A57" zoomScale="70" zoomScaleNormal="70" workbookViewId="0">
      <selection activeCell="D66" sqref="D66:E66"/>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6" customFormat="1" ht="22.15" customHeight="1" thickBot="1" x14ac:dyDescent="0.3">
      <c r="A1" s="409"/>
      <c r="B1" s="390" t="s">
        <v>150</v>
      </c>
      <c r="C1" s="391"/>
      <c r="D1" s="391"/>
      <c r="E1" s="391"/>
      <c r="F1" s="391"/>
      <c r="G1" s="391"/>
      <c r="H1" s="391"/>
      <c r="I1" s="391"/>
      <c r="J1" s="391"/>
      <c r="K1" s="391"/>
      <c r="L1" s="392"/>
      <c r="M1" s="387" t="s">
        <v>272</v>
      </c>
      <c r="N1" s="388"/>
      <c r="O1" s="389"/>
    </row>
    <row r="2" spans="1:15" s="86" customFormat="1" ht="18" customHeight="1" thickBot="1" x14ac:dyDescent="0.3">
      <c r="A2" s="410"/>
      <c r="B2" s="393" t="s">
        <v>151</v>
      </c>
      <c r="C2" s="394"/>
      <c r="D2" s="394"/>
      <c r="E2" s="394"/>
      <c r="F2" s="394"/>
      <c r="G2" s="394"/>
      <c r="H2" s="394"/>
      <c r="I2" s="394"/>
      <c r="J2" s="394"/>
      <c r="K2" s="394"/>
      <c r="L2" s="395"/>
      <c r="M2" s="387" t="s">
        <v>273</v>
      </c>
      <c r="N2" s="388"/>
      <c r="O2" s="389"/>
    </row>
    <row r="3" spans="1:15" s="86" customFormat="1" ht="19.899999999999999" customHeight="1" thickBot="1" x14ac:dyDescent="0.3">
      <c r="A3" s="410"/>
      <c r="B3" s="393" t="s">
        <v>0</v>
      </c>
      <c r="C3" s="394"/>
      <c r="D3" s="394"/>
      <c r="E3" s="394"/>
      <c r="F3" s="394"/>
      <c r="G3" s="394"/>
      <c r="H3" s="394"/>
      <c r="I3" s="394"/>
      <c r="J3" s="394"/>
      <c r="K3" s="394"/>
      <c r="L3" s="395"/>
      <c r="M3" s="387" t="s">
        <v>274</v>
      </c>
      <c r="N3" s="388"/>
      <c r="O3" s="389"/>
    </row>
    <row r="4" spans="1:15" s="86" customFormat="1" ht="21.75" customHeight="1" thickBot="1" x14ac:dyDescent="0.3">
      <c r="A4" s="411"/>
      <c r="B4" s="396" t="s">
        <v>152</v>
      </c>
      <c r="C4" s="397"/>
      <c r="D4" s="397"/>
      <c r="E4" s="397"/>
      <c r="F4" s="397"/>
      <c r="G4" s="397"/>
      <c r="H4" s="397"/>
      <c r="I4" s="397"/>
      <c r="J4" s="397"/>
      <c r="K4" s="397"/>
      <c r="L4" s="398"/>
      <c r="M4" s="387" t="s">
        <v>275</v>
      </c>
      <c r="N4" s="388"/>
      <c r="O4" s="389"/>
    </row>
    <row r="5" spans="1:15" s="86" customFormat="1" ht="16.149999999999999" customHeight="1" thickBot="1" x14ac:dyDescent="0.3">
      <c r="A5" s="87"/>
      <c r="B5" s="88"/>
      <c r="C5" s="88"/>
      <c r="D5" s="88"/>
      <c r="E5" s="88"/>
      <c r="F5" s="88"/>
      <c r="G5" s="88"/>
      <c r="H5" s="88"/>
      <c r="I5" s="88"/>
      <c r="J5" s="88"/>
      <c r="K5" s="88"/>
      <c r="L5" s="88"/>
      <c r="M5" s="89"/>
      <c r="N5" s="89"/>
      <c r="O5" s="89"/>
    </row>
    <row r="6" spans="1:15" ht="40.35" customHeight="1" thickBot="1" x14ac:dyDescent="0.3">
      <c r="A6" s="56" t="s">
        <v>154</v>
      </c>
      <c r="B6" s="419" t="s">
        <v>282</v>
      </c>
      <c r="C6" s="420"/>
      <c r="D6" s="420"/>
      <c r="E6" s="420"/>
      <c r="F6" s="420"/>
      <c r="G6" s="420"/>
      <c r="H6" s="420"/>
      <c r="I6" s="420"/>
      <c r="J6" s="420"/>
      <c r="K6" s="421"/>
      <c r="L6" s="169" t="s">
        <v>155</v>
      </c>
      <c r="M6" s="465">
        <v>2024110010309</v>
      </c>
      <c r="N6" s="466"/>
      <c r="O6" s="467"/>
    </row>
    <row r="7" spans="1:15" s="86" customFormat="1" ht="18" customHeight="1" thickBot="1" x14ac:dyDescent="0.3">
      <c r="A7" s="87"/>
      <c r="B7" s="88"/>
      <c r="C7" s="88"/>
      <c r="D7" s="88"/>
      <c r="E7" s="88"/>
      <c r="F7" s="88"/>
      <c r="G7" s="88"/>
      <c r="H7" s="88"/>
      <c r="I7" s="88"/>
      <c r="J7" s="88"/>
      <c r="K7" s="88"/>
      <c r="L7" s="88"/>
      <c r="M7" s="89"/>
      <c r="N7" s="89"/>
      <c r="O7" s="89"/>
    </row>
    <row r="8" spans="1:15" s="86" customFormat="1" ht="21.75" customHeight="1" thickBot="1" x14ac:dyDescent="0.3">
      <c r="A8" s="413" t="s">
        <v>6</v>
      </c>
      <c r="B8" s="169" t="s">
        <v>156</v>
      </c>
      <c r="C8" s="133"/>
      <c r="D8" s="169" t="s">
        <v>157</v>
      </c>
      <c r="E8" s="133"/>
      <c r="F8" s="169" t="s">
        <v>158</v>
      </c>
      <c r="G8" s="133"/>
      <c r="H8" s="169" t="s">
        <v>159</v>
      </c>
      <c r="I8" s="135"/>
      <c r="J8" s="383" t="s">
        <v>8</v>
      </c>
      <c r="K8" s="412"/>
      <c r="L8" s="168" t="s">
        <v>160</v>
      </c>
      <c r="M8" s="380" t="s">
        <v>283</v>
      </c>
      <c r="N8" s="380"/>
      <c r="O8" s="380"/>
    </row>
    <row r="9" spans="1:15" s="86" customFormat="1" ht="21.75" customHeight="1" thickBot="1" x14ac:dyDescent="0.3">
      <c r="A9" s="413"/>
      <c r="B9" s="170" t="s">
        <v>161</v>
      </c>
      <c r="C9" s="136"/>
      <c r="D9" s="169" t="s">
        <v>162</v>
      </c>
      <c r="E9" s="136"/>
      <c r="F9" s="169" t="s">
        <v>163</v>
      </c>
      <c r="G9" s="136"/>
      <c r="H9" s="169" t="s">
        <v>164</v>
      </c>
      <c r="I9" s="135"/>
      <c r="J9" s="383"/>
      <c r="K9" s="412"/>
      <c r="L9" s="168" t="s">
        <v>165</v>
      </c>
      <c r="M9" s="380"/>
      <c r="N9" s="380"/>
      <c r="O9" s="380"/>
    </row>
    <row r="10" spans="1:15" s="86" customFormat="1" ht="21.75" customHeight="1" thickBot="1" x14ac:dyDescent="0.3">
      <c r="A10" s="413"/>
      <c r="B10" s="169" t="s">
        <v>166</v>
      </c>
      <c r="C10" s="133"/>
      <c r="D10" s="169" t="s">
        <v>167</v>
      </c>
      <c r="E10" s="136"/>
      <c r="F10" s="169" t="s">
        <v>168</v>
      </c>
      <c r="G10" s="136"/>
      <c r="H10" s="169" t="s">
        <v>169</v>
      </c>
      <c r="I10" s="136"/>
      <c r="J10" s="383"/>
      <c r="K10" s="412"/>
      <c r="L10" s="168" t="s">
        <v>170</v>
      </c>
      <c r="M10" s="380"/>
      <c r="N10" s="380"/>
      <c r="O10" s="380"/>
    </row>
    <row r="11" spans="1:15" ht="15" customHeight="1" thickBot="1" x14ac:dyDescent="0.3">
      <c r="A11" s="6"/>
      <c r="B11" s="7"/>
      <c r="C11" s="7"/>
      <c r="D11" s="279"/>
      <c r="E11" s="8"/>
      <c r="F11" s="8"/>
      <c r="G11" s="280"/>
      <c r="H11" s="280"/>
      <c r="I11" s="281"/>
      <c r="J11" s="281"/>
      <c r="K11" s="7"/>
      <c r="L11" s="7"/>
      <c r="M11" s="7"/>
      <c r="N11" s="7"/>
      <c r="O11" s="7"/>
    </row>
    <row r="12" spans="1:15" ht="15" customHeight="1" x14ac:dyDescent="0.25">
      <c r="A12" s="416" t="s">
        <v>171</v>
      </c>
      <c r="B12" s="399" t="s">
        <v>301</v>
      </c>
      <c r="C12" s="400"/>
      <c r="D12" s="400"/>
      <c r="E12" s="400"/>
      <c r="F12" s="400"/>
      <c r="G12" s="400"/>
      <c r="H12" s="400"/>
      <c r="I12" s="400"/>
      <c r="J12" s="400"/>
      <c r="K12" s="400"/>
      <c r="L12" s="400"/>
      <c r="M12" s="400"/>
      <c r="N12" s="400"/>
      <c r="O12" s="401"/>
    </row>
    <row r="13" spans="1:15" ht="15" customHeight="1" x14ac:dyDescent="0.25">
      <c r="A13" s="417"/>
      <c r="B13" s="402"/>
      <c r="C13" s="403"/>
      <c r="D13" s="403"/>
      <c r="E13" s="403"/>
      <c r="F13" s="403"/>
      <c r="G13" s="403"/>
      <c r="H13" s="403"/>
      <c r="I13" s="403"/>
      <c r="J13" s="403"/>
      <c r="K13" s="403"/>
      <c r="L13" s="403"/>
      <c r="M13" s="403"/>
      <c r="N13" s="403"/>
      <c r="O13" s="404"/>
    </row>
    <row r="14" spans="1:15" ht="15" customHeight="1" thickBot="1" x14ac:dyDescent="0.3">
      <c r="A14" s="418"/>
      <c r="B14" s="405"/>
      <c r="C14" s="406"/>
      <c r="D14" s="406"/>
      <c r="E14" s="406"/>
      <c r="F14" s="406"/>
      <c r="G14" s="406"/>
      <c r="H14" s="406"/>
      <c r="I14" s="406"/>
      <c r="J14" s="406"/>
      <c r="K14" s="406"/>
      <c r="L14" s="406"/>
      <c r="M14" s="406"/>
      <c r="N14" s="406"/>
      <c r="O14" s="407"/>
    </row>
    <row r="15" spans="1:15" ht="9" customHeight="1" thickBot="1" x14ac:dyDescent="0.3">
      <c r="A15" s="14"/>
      <c r="B15" s="85"/>
      <c r="C15" s="15"/>
      <c r="D15" s="15"/>
      <c r="E15" s="15"/>
      <c r="F15" s="15"/>
      <c r="G15" s="16"/>
      <c r="H15" s="16"/>
      <c r="I15" s="16"/>
      <c r="J15" s="16"/>
      <c r="K15" s="16"/>
      <c r="L15" s="17"/>
      <c r="M15" s="17"/>
      <c r="N15" s="17"/>
      <c r="O15" s="17"/>
    </row>
    <row r="16" spans="1:15" s="18" customFormat="1" ht="37.5" customHeight="1" thickBot="1" x14ac:dyDescent="0.3">
      <c r="A16" s="56" t="s">
        <v>13</v>
      </c>
      <c r="B16" s="408" t="s">
        <v>302</v>
      </c>
      <c r="C16" s="408"/>
      <c r="D16" s="408"/>
      <c r="E16" s="408"/>
      <c r="F16" s="408"/>
      <c r="G16" s="413" t="s">
        <v>15</v>
      </c>
      <c r="H16" s="413"/>
      <c r="I16" s="408" t="s">
        <v>303</v>
      </c>
      <c r="J16" s="408"/>
      <c r="K16" s="408"/>
      <c r="L16" s="408"/>
      <c r="M16" s="408"/>
      <c r="N16" s="408"/>
      <c r="O16" s="408"/>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56" t="s">
        <v>17</v>
      </c>
      <c r="B18" s="408" t="s">
        <v>287</v>
      </c>
      <c r="C18" s="408"/>
      <c r="D18" s="408"/>
      <c r="E18" s="408"/>
      <c r="F18" s="56" t="s">
        <v>19</v>
      </c>
      <c r="G18" s="414" t="s">
        <v>288</v>
      </c>
      <c r="H18" s="414"/>
      <c r="I18" s="414"/>
      <c r="J18" s="56" t="s">
        <v>21</v>
      </c>
      <c r="K18" s="408" t="s">
        <v>323</v>
      </c>
      <c r="L18" s="408"/>
      <c r="M18" s="408"/>
      <c r="N18" s="408"/>
      <c r="O18" s="408"/>
    </row>
    <row r="19" spans="1:15" ht="9" customHeight="1" x14ac:dyDescent="0.25">
      <c r="A19" s="5"/>
      <c r="B19" s="2"/>
      <c r="C19" s="415"/>
      <c r="D19" s="415"/>
      <c r="E19" s="415"/>
      <c r="F19" s="415"/>
      <c r="G19" s="415"/>
      <c r="H19" s="415"/>
      <c r="I19" s="415"/>
      <c r="J19" s="415"/>
      <c r="K19" s="415"/>
      <c r="L19" s="415"/>
      <c r="M19" s="415"/>
      <c r="N19" s="415"/>
      <c r="O19" s="415"/>
    </row>
    <row r="20" spans="1:15" ht="16.5" customHeight="1" thickBot="1" x14ac:dyDescent="0.3">
      <c r="A20" s="83"/>
      <c r="B20" s="84"/>
      <c r="C20" s="84"/>
      <c r="D20" s="84"/>
      <c r="E20" s="84"/>
      <c r="F20" s="84"/>
      <c r="G20" s="84"/>
      <c r="H20" s="84"/>
      <c r="I20" s="84"/>
      <c r="J20" s="84"/>
      <c r="K20" s="84"/>
      <c r="L20" s="84"/>
      <c r="M20" s="84"/>
      <c r="N20" s="84"/>
      <c r="O20" s="84"/>
    </row>
    <row r="21" spans="1:15" ht="32.1" customHeight="1" thickBot="1" x14ac:dyDescent="0.3">
      <c r="A21" s="381" t="s">
        <v>23</v>
      </c>
      <c r="B21" s="382"/>
      <c r="C21" s="382"/>
      <c r="D21" s="382"/>
      <c r="E21" s="382"/>
      <c r="F21" s="382"/>
      <c r="G21" s="382"/>
      <c r="H21" s="382"/>
      <c r="I21" s="382"/>
      <c r="J21" s="382"/>
      <c r="K21" s="382"/>
      <c r="L21" s="382"/>
      <c r="M21" s="382"/>
      <c r="N21" s="382"/>
      <c r="O21" s="383"/>
    </row>
    <row r="22" spans="1:15" ht="32.1" customHeight="1" thickBot="1" x14ac:dyDescent="0.3">
      <c r="A22" s="381" t="s">
        <v>172</v>
      </c>
      <c r="B22" s="382"/>
      <c r="C22" s="382"/>
      <c r="D22" s="382"/>
      <c r="E22" s="382"/>
      <c r="F22" s="382"/>
      <c r="G22" s="382"/>
      <c r="H22" s="382"/>
      <c r="I22" s="382"/>
      <c r="J22" s="382"/>
      <c r="K22" s="382"/>
      <c r="L22" s="382"/>
      <c r="M22" s="382"/>
      <c r="N22" s="382"/>
      <c r="O22" s="383"/>
    </row>
    <row r="23" spans="1:15" ht="32.1" customHeight="1" thickBot="1" x14ac:dyDescent="0.3">
      <c r="A23" s="325"/>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237">
        <v>1970307000</v>
      </c>
      <c r="C24" s="237"/>
      <c r="D24" s="237"/>
      <c r="E24" s="222"/>
      <c r="F24" s="222"/>
      <c r="G24" s="222"/>
      <c r="H24" s="222">
        <v>71156000</v>
      </c>
      <c r="I24" s="222"/>
      <c r="J24" s="222"/>
      <c r="K24" s="222"/>
      <c r="L24" s="222"/>
      <c r="M24" s="222"/>
      <c r="N24" s="240">
        <f>SUM(B24:M24)</f>
        <v>2041463000</v>
      </c>
      <c r="O24" s="322">
        <v>1</v>
      </c>
    </row>
    <row r="25" spans="1:15" ht="32.1" customHeight="1" x14ac:dyDescent="0.25">
      <c r="A25" s="21" t="s">
        <v>26</v>
      </c>
      <c r="B25" s="230"/>
      <c r="C25" s="230"/>
      <c r="D25" s="237"/>
      <c r="E25" s="222"/>
      <c r="F25" s="222"/>
      <c r="G25" s="222"/>
      <c r="H25" s="222"/>
      <c r="I25" s="222"/>
      <c r="J25" s="222"/>
      <c r="K25" s="222"/>
      <c r="L25" s="222"/>
      <c r="M25" s="222"/>
      <c r="N25" s="240">
        <f t="shared" ref="N25:N29" si="0">SUM(B25:M25)</f>
        <v>0</v>
      </c>
      <c r="O25" s="323">
        <f>N25/N24</f>
        <v>0</v>
      </c>
    </row>
    <row r="26" spans="1:15" ht="32.1" customHeight="1" x14ac:dyDescent="0.25">
      <c r="A26" s="21" t="s">
        <v>28</v>
      </c>
      <c r="B26" s="231"/>
      <c r="C26" s="231"/>
      <c r="D26" s="238"/>
      <c r="E26" s="225"/>
      <c r="F26" s="225"/>
      <c r="G26" s="225"/>
      <c r="H26" s="225"/>
      <c r="I26" s="225"/>
      <c r="J26" s="225"/>
      <c r="K26" s="225"/>
      <c r="L26" s="225"/>
      <c r="M26" s="225"/>
      <c r="N26" s="240">
        <f t="shared" si="0"/>
        <v>0</v>
      </c>
      <c r="O26" s="323">
        <f>N26/N24</f>
        <v>0</v>
      </c>
    </row>
    <row r="27" spans="1:15" ht="32.1" customHeight="1" x14ac:dyDescent="0.25">
      <c r="A27" s="21" t="s">
        <v>175</v>
      </c>
      <c r="B27" s="237">
        <v>10699099</v>
      </c>
      <c r="C27" s="237">
        <v>24720000</v>
      </c>
      <c r="D27" s="237">
        <v>2060000</v>
      </c>
      <c r="E27" s="222"/>
      <c r="F27" s="222"/>
      <c r="G27" s="222"/>
      <c r="H27" s="222"/>
      <c r="I27" s="222"/>
      <c r="J27" s="222"/>
      <c r="K27" s="222"/>
      <c r="L27" s="222"/>
      <c r="M27" s="222"/>
      <c r="N27" s="240">
        <f t="shared" si="0"/>
        <v>37479099</v>
      </c>
      <c r="O27" s="323">
        <v>1</v>
      </c>
    </row>
    <row r="28" spans="1:15" ht="32.1" customHeight="1" x14ac:dyDescent="0.25">
      <c r="A28" s="21" t="s">
        <v>176</v>
      </c>
      <c r="B28" s="238"/>
      <c r="C28" s="238"/>
      <c r="D28" s="238"/>
      <c r="E28" s="225"/>
      <c r="F28" s="225"/>
      <c r="G28" s="225"/>
      <c r="H28" s="225"/>
      <c r="I28" s="225"/>
      <c r="J28" s="225"/>
      <c r="K28" s="225"/>
      <c r="L28" s="225"/>
      <c r="M28" s="225"/>
      <c r="N28" s="240">
        <f t="shared" si="0"/>
        <v>0</v>
      </c>
      <c r="O28" s="323">
        <f>N28/N27</f>
        <v>0</v>
      </c>
    </row>
    <row r="29" spans="1:15" ht="32.1" customHeight="1" thickBot="1" x14ac:dyDescent="0.3">
      <c r="A29" s="24" t="s">
        <v>34</v>
      </c>
      <c r="B29" s="239"/>
      <c r="C29" s="239"/>
      <c r="D29" s="239"/>
      <c r="E29" s="226"/>
      <c r="F29" s="226"/>
      <c r="G29" s="226"/>
      <c r="H29" s="226"/>
      <c r="I29" s="226"/>
      <c r="J29" s="226"/>
      <c r="K29" s="226"/>
      <c r="L29" s="226"/>
      <c r="M29" s="226"/>
      <c r="N29" s="241">
        <f t="shared" si="0"/>
        <v>0</v>
      </c>
      <c r="O29" s="324">
        <f>N29/N27</f>
        <v>0</v>
      </c>
    </row>
    <row r="30" spans="1:15" s="26" customFormat="1" ht="16.5" customHeight="1" x14ac:dyDescent="0.2"/>
    <row r="31" spans="1:15" s="26" customFormat="1" ht="17.25" customHeight="1" x14ac:dyDescent="0.2"/>
    <row r="32" spans="1:15" ht="5.25" customHeight="1" thickBot="1" x14ac:dyDescent="0.3"/>
    <row r="33" spans="1:13" ht="48" customHeight="1" thickBot="1" x14ac:dyDescent="0.3">
      <c r="A33" s="429" t="s">
        <v>177</v>
      </c>
      <c r="B33" s="430"/>
      <c r="C33" s="430"/>
      <c r="D33" s="430"/>
      <c r="E33" s="430"/>
      <c r="F33" s="430"/>
      <c r="G33" s="430"/>
      <c r="H33" s="430"/>
      <c r="I33" s="431"/>
      <c r="J33" s="31"/>
    </row>
    <row r="34" spans="1:13" ht="50.25" customHeight="1" thickBot="1" x14ac:dyDescent="0.3">
      <c r="A34" s="40" t="s">
        <v>178</v>
      </c>
      <c r="B34" s="432" t="str">
        <f>+B12</f>
        <v>Implementrar una (1) estrategia de formación para mujeres, en el reconocimiento, empoderamiento y garantía de sus derechos que fomenten la autonomía en condiciones de equidad.</v>
      </c>
      <c r="C34" s="433"/>
      <c r="D34" s="433"/>
      <c r="E34" s="433"/>
      <c r="F34" s="433"/>
      <c r="G34" s="433"/>
      <c r="H34" s="433"/>
      <c r="I34" s="434"/>
      <c r="J34" s="29"/>
      <c r="M34" s="206"/>
    </row>
    <row r="35" spans="1:13" ht="18.75" customHeight="1" thickBot="1" x14ac:dyDescent="0.3">
      <c r="A35" s="446" t="s">
        <v>38</v>
      </c>
      <c r="B35" s="92">
        <v>2024</v>
      </c>
      <c r="C35" s="92">
        <v>2025</v>
      </c>
      <c r="D35" s="92">
        <v>2026</v>
      </c>
      <c r="E35" s="92">
        <v>2027</v>
      </c>
      <c r="F35" s="92" t="s">
        <v>179</v>
      </c>
      <c r="G35" s="448" t="s">
        <v>40</v>
      </c>
      <c r="H35" s="449" t="s">
        <v>298</v>
      </c>
      <c r="I35" s="449"/>
      <c r="J35" s="29"/>
      <c r="M35" s="206"/>
    </row>
    <row r="36" spans="1:13" ht="50.25" customHeight="1" thickBot="1" x14ac:dyDescent="0.3">
      <c r="A36" s="447"/>
      <c r="B36" s="270">
        <v>1</v>
      </c>
      <c r="C36" s="270">
        <v>1</v>
      </c>
      <c r="D36" s="270">
        <v>1</v>
      </c>
      <c r="E36" s="270">
        <v>1</v>
      </c>
      <c r="F36" s="282">
        <v>1</v>
      </c>
      <c r="G36" s="448"/>
      <c r="H36" s="449"/>
      <c r="I36" s="449"/>
      <c r="J36" s="29"/>
      <c r="M36" s="207"/>
    </row>
    <row r="37" spans="1:13" ht="52.5" customHeight="1" thickBot="1" x14ac:dyDescent="0.3">
      <c r="A37" s="41" t="s">
        <v>42</v>
      </c>
      <c r="B37" s="435" t="s">
        <v>290</v>
      </c>
      <c r="C37" s="436"/>
      <c r="D37" s="441" t="s">
        <v>180</v>
      </c>
      <c r="E37" s="442"/>
      <c r="F37" s="442"/>
      <c r="G37" s="442"/>
      <c r="H37" s="442"/>
      <c r="I37" s="443"/>
    </row>
    <row r="38" spans="1:13" s="30" customFormat="1" ht="48" customHeight="1" thickBot="1" x14ac:dyDescent="0.3">
      <c r="A38" s="446" t="s">
        <v>181</v>
      </c>
      <c r="B38" s="41" t="s">
        <v>182</v>
      </c>
      <c r="C38" s="40" t="s">
        <v>86</v>
      </c>
      <c r="D38" s="427" t="s">
        <v>88</v>
      </c>
      <c r="E38" s="428"/>
      <c r="F38" s="427" t="s">
        <v>90</v>
      </c>
      <c r="G38" s="428"/>
      <c r="H38" s="42" t="s">
        <v>92</v>
      </c>
      <c r="I38" s="44" t="s">
        <v>93</v>
      </c>
      <c r="M38" s="208"/>
    </row>
    <row r="39" spans="1:13" ht="211.5" customHeight="1" thickBot="1" x14ac:dyDescent="0.3">
      <c r="A39" s="447"/>
      <c r="B39" s="274">
        <v>8.3400000000000002E-2</v>
      </c>
      <c r="C39" s="35"/>
      <c r="D39" s="437"/>
      <c r="E39" s="438"/>
      <c r="F39" s="444"/>
      <c r="G39" s="445"/>
      <c r="H39" s="220"/>
      <c r="I39" s="33"/>
      <c r="M39" s="206"/>
    </row>
    <row r="40" spans="1:13" s="30" customFormat="1" ht="54" customHeight="1" thickBot="1" x14ac:dyDescent="0.3">
      <c r="A40" s="446" t="s">
        <v>183</v>
      </c>
      <c r="B40" s="275" t="s">
        <v>182</v>
      </c>
      <c r="C40" s="42" t="s">
        <v>86</v>
      </c>
      <c r="D40" s="427" t="s">
        <v>88</v>
      </c>
      <c r="E40" s="428"/>
      <c r="F40" s="427" t="s">
        <v>90</v>
      </c>
      <c r="G40" s="428"/>
      <c r="H40" s="42" t="s">
        <v>92</v>
      </c>
      <c r="I40" s="44" t="s">
        <v>93</v>
      </c>
    </row>
    <row r="41" spans="1:13" ht="223.5" customHeight="1" thickBot="1" x14ac:dyDescent="0.3">
      <c r="A41" s="447"/>
      <c r="B41" s="274">
        <v>8.3400000000000002E-2</v>
      </c>
      <c r="C41" s="35"/>
      <c r="D41" s="439"/>
      <c r="E41" s="440"/>
      <c r="F41" s="444"/>
      <c r="G41" s="445"/>
      <c r="H41" s="220"/>
      <c r="I41" s="33"/>
    </row>
    <row r="42" spans="1:13" s="30" customFormat="1" ht="45" customHeight="1" thickBot="1" x14ac:dyDescent="0.3">
      <c r="A42" s="446" t="s">
        <v>184</v>
      </c>
      <c r="B42" s="275" t="s">
        <v>182</v>
      </c>
      <c r="C42" s="42" t="s">
        <v>86</v>
      </c>
      <c r="D42" s="427" t="s">
        <v>88</v>
      </c>
      <c r="E42" s="428"/>
      <c r="F42" s="427" t="s">
        <v>90</v>
      </c>
      <c r="G42" s="428"/>
      <c r="H42" s="42" t="s">
        <v>92</v>
      </c>
      <c r="I42" s="44" t="s">
        <v>93</v>
      </c>
    </row>
    <row r="43" spans="1:13" ht="205.5" customHeight="1" thickBot="1" x14ac:dyDescent="0.3">
      <c r="A43" s="447"/>
      <c r="B43" s="274">
        <v>8.3400000000000002E-2</v>
      </c>
      <c r="C43" s="209"/>
      <c r="D43" s="439"/>
      <c r="E43" s="440"/>
      <c r="F43" s="444"/>
      <c r="G43" s="445"/>
      <c r="H43" s="220"/>
      <c r="I43" s="33"/>
    </row>
    <row r="44" spans="1:13" s="30" customFormat="1" ht="44.25" customHeight="1" thickBot="1" x14ac:dyDescent="0.3">
      <c r="A44" s="446" t="s">
        <v>185</v>
      </c>
      <c r="B44" s="275" t="s">
        <v>182</v>
      </c>
      <c r="C44" s="43" t="s">
        <v>86</v>
      </c>
      <c r="D44" s="427" t="s">
        <v>88</v>
      </c>
      <c r="E44" s="428"/>
      <c r="F44" s="427" t="s">
        <v>90</v>
      </c>
      <c r="G44" s="428"/>
      <c r="H44" s="42" t="s">
        <v>92</v>
      </c>
      <c r="I44" s="42" t="s">
        <v>93</v>
      </c>
    </row>
    <row r="45" spans="1:13" ht="120.75" customHeight="1" thickBot="1" x14ac:dyDescent="0.3">
      <c r="A45" s="447"/>
      <c r="B45" s="274">
        <v>8.3400000000000002E-2</v>
      </c>
      <c r="C45" s="35"/>
      <c r="D45" s="450"/>
      <c r="E45" s="451"/>
      <c r="F45" s="450"/>
      <c r="G45" s="451"/>
      <c r="H45" s="51"/>
      <c r="I45" s="52"/>
    </row>
    <row r="46" spans="1:13" s="30" customFormat="1" ht="47.25" customHeight="1" thickBot="1" x14ac:dyDescent="0.3">
      <c r="A46" s="446" t="s">
        <v>186</v>
      </c>
      <c r="B46" s="275" t="s">
        <v>182</v>
      </c>
      <c r="C46" s="42" t="s">
        <v>86</v>
      </c>
      <c r="D46" s="427" t="s">
        <v>88</v>
      </c>
      <c r="E46" s="428"/>
      <c r="F46" s="427" t="s">
        <v>90</v>
      </c>
      <c r="G46" s="428"/>
      <c r="H46" s="42" t="s">
        <v>92</v>
      </c>
      <c r="I46" s="44" t="s">
        <v>93</v>
      </c>
    </row>
    <row r="47" spans="1:13" ht="120.75" customHeight="1" thickBot="1" x14ac:dyDescent="0.3">
      <c r="A47" s="447"/>
      <c r="B47" s="274">
        <v>8.3400000000000002E-2</v>
      </c>
      <c r="C47" s="35"/>
      <c r="D47" s="376"/>
      <c r="E47" s="377"/>
      <c r="F47" s="376"/>
      <c r="G47" s="377"/>
      <c r="H47" s="32"/>
      <c r="I47" s="34"/>
    </row>
    <row r="48" spans="1:13" s="30" customFormat="1" ht="52.5" customHeight="1" thickBot="1" x14ac:dyDescent="0.3">
      <c r="A48" s="446" t="s">
        <v>187</v>
      </c>
      <c r="B48" s="276" t="s">
        <v>182</v>
      </c>
      <c r="C48" s="42" t="s">
        <v>86</v>
      </c>
      <c r="D48" s="427" t="s">
        <v>88</v>
      </c>
      <c r="E48" s="428"/>
      <c r="F48" s="427" t="s">
        <v>90</v>
      </c>
      <c r="G48" s="428"/>
      <c r="H48" s="42" t="s">
        <v>92</v>
      </c>
      <c r="I48" s="44" t="s">
        <v>93</v>
      </c>
    </row>
    <row r="49" spans="1:9" ht="120.75" customHeight="1" thickBot="1" x14ac:dyDescent="0.3">
      <c r="A49" s="447"/>
      <c r="B49" s="277">
        <v>8.3400000000000002E-2</v>
      </c>
      <c r="C49" s="36"/>
      <c r="D49" s="376"/>
      <c r="E49" s="377"/>
      <c r="F49" s="376"/>
      <c r="G49" s="377"/>
      <c r="H49" s="32"/>
      <c r="I49" s="34"/>
    </row>
    <row r="50" spans="1:9" ht="35.1" customHeight="1" thickBot="1" x14ac:dyDescent="0.3">
      <c r="A50" s="446" t="s">
        <v>188</v>
      </c>
      <c r="B50" s="278" t="s">
        <v>182</v>
      </c>
      <c r="C50" s="40" t="s">
        <v>86</v>
      </c>
      <c r="D50" s="427" t="s">
        <v>88</v>
      </c>
      <c r="E50" s="428"/>
      <c r="F50" s="427" t="s">
        <v>90</v>
      </c>
      <c r="G50" s="428"/>
      <c r="H50" s="42" t="s">
        <v>92</v>
      </c>
      <c r="I50" s="44" t="s">
        <v>93</v>
      </c>
    </row>
    <row r="51" spans="1:9" ht="120.75" customHeight="1" thickBot="1" x14ac:dyDescent="0.3">
      <c r="A51" s="447"/>
      <c r="B51" s="277">
        <v>8.3400000000000002E-2</v>
      </c>
      <c r="C51" s="36"/>
      <c r="D51" s="376"/>
      <c r="E51" s="452"/>
      <c r="F51" s="376"/>
      <c r="G51" s="377"/>
      <c r="H51" s="32"/>
      <c r="I51" s="34"/>
    </row>
    <row r="52" spans="1:9" ht="35.1" customHeight="1" thickBot="1" x14ac:dyDescent="0.3">
      <c r="A52" s="446" t="s">
        <v>189</v>
      </c>
      <c r="B52" s="278" t="s">
        <v>182</v>
      </c>
      <c r="C52" s="40" t="s">
        <v>86</v>
      </c>
      <c r="D52" s="427" t="s">
        <v>88</v>
      </c>
      <c r="E52" s="428"/>
      <c r="F52" s="427" t="s">
        <v>90</v>
      </c>
      <c r="G52" s="428"/>
      <c r="H52" s="42" t="s">
        <v>92</v>
      </c>
      <c r="I52" s="44" t="s">
        <v>93</v>
      </c>
    </row>
    <row r="53" spans="1:9" ht="120.75" customHeight="1" thickBot="1" x14ac:dyDescent="0.3">
      <c r="A53" s="447"/>
      <c r="B53" s="277">
        <v>8.3400000000000002E-2</v>
      </c>
      <c r="C53" s="36"/>
      <c r="D53" s="376"/>
      <c r="E53" s="452"/>
      <c r="F53" s="376"/>
      <c r="G53" s="377"/>
      <c r="H53" s="53"/>
      <c r="I53" s="34"/>
    </row>
    <row r="54" spans="1:9" ht="35.1" customHeight="1" thickBot="1" x14ac:dyDescent="0.3">
      <c r="A54" s="446" t="s">
        <v>190</v>
      </c>
      <c r="B54" s="278" t="s">
        <v>182</v>
      </c>
      <c r="C54" s="40" t="s">
        <v>86</v>
      </c>
      <c r="D54" s="427" t="s">
        <v>88</v>
      </c>
      <c r="E54" s="428"/>
      <c r="F54" s="427" t="s">
        <v>90</v>
      </c>
      <c r="G54" s="428"/>
      <c r="H54" s="42" t="s">
        <v>92</v>
      </c>
      <c r="I54" s="44" t="s">
        <v>93</v>
      </c>
    </row>
    <row r="55" spans="1:9" ht="120.75" customHeight="1" thickBot="1" x14ac:dyDescent="0.3">
      <c r="A55" s="447"/>
      <c r="B55" s="277">
        <v>8.3400000000000002E-2</v>
      </c>
      <c r="C55" s="36"/>
      <c r="D55" s="376"/>
      <c r="E55" s="377"/>
      <c r="F55" s="376"/>
      <c r="G55" s="377"/>
      <c r="H55" s="32"/>
      <c r="I55" s="32"/>
    </row>
    <row r="56" spans="1:9" ht="35.1" customHeight="1" thickBot="1" x14ac:dyDescent="0.3">
      <c r="A56" s="446" t="s">
        <v>191</v>
      </c>
      <c r="B56" s="278" t="s">
        <v>182</v>
      </c>
      <c r="C56" s="40" t="s">
        <v>86</v>
      </c>
      <c r="D56" s="427" t="s">
        <v>88</v>
      </c>
      <c r="E56" s="428"/>
      <c r="F56" s="427" t="s">
        <v>90</v>
      </c>
      <c r="G56" s="428"/>
      <c r="H56" s="42" t="s">
        <v>92</v>
      </c>
      <c r="I56" s="44" t="s">
        <v>93</v>
      </c>
    </row>
    <row r="57" spans="1:9" ht="120.75" customHeight="1" thickBot="1" x14ac:dyDescent="0.3">
      <c r="A57" s="447"/>
      <c r="B57" s="277">
        <v>8.3400000000000002E-2</v>
      </c>
      <c r="C57" s="36"/>
      <c r="D57" s="376"/>
      <c r="E57" s="377"/>
      <c r="F57" s="376"/>
      <c r="G57" s="377"/>
      <c r="H57" s="32"/>
      <c r="I57" s="34"/>
    </row>
    <row r="58" spans="1:9" ht="35.1" customHeight="1" thickBot="1" x14ac:dyDescent="0.3">
      <c r="A58" s="446" t="s">
        <v>192</v>
      </c>
      <c r="B58" s="278" t="s">
        <v>182</v>
      </c>
      <c r="C58" s="40" t="s">
        <v>86</v>
      </c>
      <c r="D58" s="427" t="s">
        <v>88</v>
      </c>
      <c r="E58" s="428"/>
      <c r="F58" s="427" t="s">
        <v>90</v>
      </c>
      <c r="G58" s="428"/>
      <c r="H58" s="42" t="s">
        <v>92</v>
      </c>
      <c r="I58" s="44" t="s">
        <v>93</v>
      </c>
    </row>
    <row r="59" spans="1:9" ht="120.75" customHeight="1" thickBot="1" x14ac:dyDescent="0.3">
      <c r="A59" s="447"/>
      <c r="B59" s="277">
        <v>8.3400000000000002E-2</v>
      </c>
      <c r="C59" s="36"/>
      <c r="D59" s="376"/>
      <c r="E59" s="377"/>
      <c r="F59" s="452"/>
      <c r="G59" s="452"/>
      <c r="H59" s="32"/>
      <c r="I59" s="32"/>
    </row>
    <row r="60" spans="1:9" ht="35.1" customHeight="1" thickBot="1" x14ac:dyDescent="0.3">
      <c r="A60" s="446" t="s">
        <v>193</v>
      </c>
      <c r="B60" s="278" t="s">
        <v>182</v>
      </c>
      <c r="C60" s="40" t="s">
        <v>86</v>
      </c>
      <c r="D60" s="427" t="s">
        <v>88</v>
      </c>
      <c r="E60" s="428"/>
      <c r="F60" s="427" t="s">
        <v>90</v>
      </c>
      <c r="G60" s="428"/>
      <c r="H60" s="42" t="s">
        <v>92</v>
      </c>
      <c r="I60" s="44" t="s">
        <v>93</v>
      </c>
    </row>
    <row r="61" spans="1:9" ht="120.75" customHeight="1" thickBot="1" x14ac:dyDescent="0.3">
      <c r="A61" s="447"/>
      <c r="B61" s="277">
        <v>8.3400000000000002E-2</v>
      </c>
      <c r="C61" s="36"/>
      <c r="D61" s="376"/>
      <c r="E61" s="377"/>
      <c r="F61" s="376"/>
      <c r="G61" s="377"/>
      <c r="H61" s="32"/>
      <c r="I61" s="32"/>
    </row>
    <row r="62" spans="1:9" x14ac:dyDescent="0.25">
      <c r="B62" s="194">
        <f>+B47+B43+B41+B45+B49+B51+B53+B55+B57+B59+B61</f>
        <v>0.91740000000000022</v>
      </c>
    </row>
    <row r="64" spans="1:9" s="29" customFormat="1" ht="30" customHeight="1" x14ac:dyDescent="0.25">
      <c r="A64" s="1"/>
      <c r="B64" s="1"/>
      <c r="C64" s="1"/>
      <c r="D64" s="1"/>
      <c r="E64" s="1"/>
      <c r="F64" s="1"/>
      <c r="G64" s="1"/>
      <c r="H64" s="1"/>
      <c r="I64" s="1"/>
    </row>
    <row r="65" spans="1:9" ht="34.5" customHeight="1" x14ac:dyDescent="0.25">
      <c r="A65" s="455" t="s">
        <v>56</v>
      </c>
      <c r="B65" s="455"/>
      <c r="C65" s="455"/>
      <c r="D65" s="455"/>
      <c r="E65" s="455"/>
      <c r="F65" s="455"/>
      <c r="G65" s="455"/>
      <c r="H65" s="455"/>
      <c r="I65" s="455"/>
    </row>
    <row r="66" spans="1:9" ht="67.5" customHeight="1" x14ac:dyDescent="0.25">
      <c r="A66" s="45" t="s">
        <v>57</v>
      </c>
      <c r="B66" s="366" t="s">
        <v>304</v>
      </c>
      <c r="C66" s="367"/>
      <c r="D66" s="366" t="s">
        <v>305</v>
      </c>
      <c r="E66" s="367"/>
      <c r="F66" s="459" t="s">
        <v>194</v>
      </c>
      <c r="G66" s="460"/>
      <c r="H66" s="461" t="s">
        <v>195</v>
      </c>
      <c r="I66" s="462"/>
    </row>
    <row r="67" spans="1:9" ht="79.900000000000006" customHeight="1" x14ac:dyDescent="0.25">
      <c r="A67" s="45" t="s">
        <v>196</v>
      </c>
      <c r="B67" s="468">
        <v>0.16669999999999999</v>
      </c>
      <c r="C67" s="469"/>
      <c r="D67" s="468">
        <v>0.16669999999999999</v>
      </c>
      <c r="E67" s="469"/>
      <c r="F67" s="463"/>
      <c r="G67" s="464"/>
      <c r="H67" s="463"/>
      <c r="I67" s="464"/>
    </row>
    <row r="68" spans="1:9" ht="30" customHeight="1" x14ac:dyDescent="0.25">
      <c r="A68" s="374" t="s">
        <v>156</v>
      </c>
      <c r="B68" s="97" t="s">
        <v>84</v>
      </c>
      <c r="C68" s="97" t="s">
        <v>86</v>
      </c>
      <c r="D68" s="97" t="s">
        <v>84</v>
      </c>
      <c r="E68" s="97" t="s">
        <v>86</v>
      </c>
      <c r="F68" s="97" t="s">
        <v>84</v>
      </c>
      <c r="G68" s="97" t="s">
        <v>86</v>
      </c>
      <c r="H68" s="97" t="s">
        <v>84</v>
      </c>
      <c r="I68" s="97" t="s">
        <v>86</v>
      </c>
    </row>
    <row r="69" spans="1:9" ht="30" customHeight="1" x14ac:dyDescent="0.25">
      <c r="A69" s="375"/>
      <c r="B69" s="47"/>
      <c r="C69" s="47"/>
      <c r="D69" s="47"/>
      <c r="E69" s="47"/>
      <c r="F69" s="47"/>
      <c r="G69" s="47"/>
      <c r="H69" s="54"/>
      <c r="I69" s="47"/>
    </row>
    <row r="70" spans="1:9" ht="120" customHeight="1" x14ac:dyDescent="0.25">
      <c r="A70" s="45" t="s">
        <v>197</v>
      </c>
      <c r="B70" s="378"/>
      <c r="C70" s="379"/>
      <c r="D70" s="384"/>
      <c r="E70" s="379"/>
      <c r="F70" s="385"/>
      <c r="G70" s="386"/>
      <c r="H70" s="370"/>
      <c r="I70" s="371"/>
    </row>
    <row r="71" spans="1:9" ht="39" customHeight="1" x14ac:dyDescent="0.25">
      <c r="A71" s="45" t="s">
        <v>198</v>
      </c>
      <c r="B71" s="378"/>
      <c r="C71" s="379"/>
      <c r="D71" s="378"/>
      <c r="E71" s="379"/>
      <c r="F71" s="378"/>
      <c r="G71" s="379"/>
      <c r="H71" s="363"/>
      <c r="I71" s="364"/>
    </row>
    <row r="72" spans="1:9" ht="30.75" customHeight="1" x14ac:dyDescent="0.25">
      <c r="A72" s="374" t="s">
        <v>157</v>
      </c>
      <c r="B72" s="97" t="s">
        <v>84</v>
      </c>
      <c r="C72" s="97" t="s">
        <v>86</v>
      </c>
      <c r="D72" s="97" t="s">
        <v>84</v>
      </c>
      <c r="E72" s="97" t="s">
        <v>86</v>
      </c>
      <c r="F72" s="97" t="s">
        <v>84</v>
      </c>
      <c r="G72" s="97" t="s">
        <v>86</v>
      </c>
      <c r="H72" s="97" t="s">
        <v>84</v>
      </c>
      <c r="I72" s="97" t="s">
        <v>86</v>
      </c>
    </row>
    <row r="73" spans="1:9" ht="30.75" customHeight="1" x14ac:dyDescent="0.25">
      <c r="A73" s="375"/>
      <c r="B73" s="47">
        <v>0.05</v>
      </c>
      <c r="C73" s="47"/>
      <c r="D73" s="47">
        <v>0.05</v>
      </c>
      <c r="E73" s="47"/>
      <c r="F73" s="47"/>
      <c r="G73" s="48"/>
      <c r="H73" s="54"/>
      <c r="I73" s="48"/>
    </row>
    <row r="74" spans="1:9" ht="116.25" customHeight="1" x14ac:dyDescent="0.25">
      <c r="A74" s="45" t="s">
        <v>197</v>
      </c>
      <c r="B74" s="378"/>
      <c r="C74" s="379"/>
      <c r="D74" s="425"/>
      <c r="E74" s="426"/>
      <c r="F74" s="385"/>
      <c r="G74" s="386"/>
      <c r="H74" s="372"/>
      <c r="I74" s="373"/>
    </row>
    <row r="75" spans="1:9" ht="54" customHeight="1" x14ac:dyDescent="0.25">
      <c r="A75" s="45" t="s">
        <v>198</v>
      </c>
      <c r="B75" s="378"/>
      <c r="C75" s="379"/>
      <c r="D75" s="384"/>
      <c r="E75" s="379"/>
      <c r="F75" s="378"/>
      <c r="G75" s="379"/>
      <c r="H75" s="363"/>
      <c r="I75" s="364"/>
    </row>
    <row r="76" spans="1:9" ht="30.75" customHeight="1" x14ac:dyDescent="0.25">
      <c r="A76" s="374" t="s">
        <v>158</v>
      </c>
      <c r="B76" s="97" t="s">
        <v>84</v>
      </c>
      <c r="C76" s="97" t="s">
        <v>86</v>
      </c>
      <c r="D76" s="97" t="s">
        <v>84</v>
      </c>
      <c r="E76" s="97" t="s">
        <v>86</v>
      </c>
      <c r="F76" s="97" t="s">
        <v>84</v>
      </c>
      <c r="G76" s="97" t="s">
        <v>86</v>
      </c>
      <c r="H76" s="97" t="s">
        <v>84</v>
      </c>
      <c r="I76" s="97" t="s">
        <v>86</v>
      </c>
    </row>
    <row r="77" spans="1:9" ht="30.75" customHeight="1" x14ac:dyDescent="0.25">
      <c r="A77" s="375"/>
      <c r="B77" s="47">
        <v>7.0000000000000007E-2</v>
      </c>
      <c r="C77" s="47"/>
      <c r="D77" s="47">
        <v>7.0000000000000007E-2</v>
      </c>
      <c r="E77" s="47"/>
      <c r="F77" s="47"/>
      <c r="G77" s="48"/>
      <c r="H77" s="54"/>
      <c r="I77" s="48"/>
    </row>
    <row r="78" spans="1:9" ht="126" customHeight="1" x14ac:dyDescent="0.25">
      <c r="A78" s="45" t="s">
        <v>197</v>
      </c>
      <c r="B78" s="453"/>
      <c r="C78" s="454"/>
      <c r="D78" s="453"/>
      <c r="E78" s="454"/>
      <c r="F78" s="453"/>
      <c r="G78" s="454"/>
      <c r="H78" s="363"/>
      <c r="I78" s="364"/>
    </row>
    <row r="79" spans="1:9" ht="55.5" customHeight="1" x14ac:dyDescent="0.25">
      <c r="A79" s="45" t="s">
        <v>198</v>
      </c>
      <c r="B79" s="378"/>
      <c r="C79" s="379"/>
      <c r="D79" s="378"/>
      <c r="E79" s="379"/>
      <c r="F79" s="453"/>
      <c r="G79" s="454"/>
      <c r="H79" s="363"/>
      <c r="I79" s="364"/>
    </row>
    <row r="80" spans="1:9" ht="30.75" customHeight="1" x14ac:dyDescent="0.25">
      <c r="A80" s="374" t="s">
        <v>159</v>
      </c>
      <c r="B80" s="97" t="s">
        <v>84</v>
      </c>
      <c r="C80" s="97" t="s">
        <v>86</v>
      </c>
      <c r="D80" s="97" t="s">
        <v>84</v>
      </c>
      <c r="E80" s="97" t="s">
        <v>86</v>
      </c>
      <c r="F80" s="97" t="s">
        <v>84</v>
      </c>
      <c r="G80" s="97" t="s">
        <v>86</v>
      </c>
      <c r="H80" s="97" t="s">
        <v>84</v>
      </c>
      <c r="I80" s="97" t="s">
        <v>86</v>
      </c>
    </row>
    <row r="81" spans="1:9" ht="30.75" customHeight="1" x14ac:dyDescent="0.25">
      <c r="A81" s="375"/>
      <c r="B81" s="47">
        <v>0.09</v>
      </c>
      <c r="C81" s="47"/>
      <c r="D81" s="47">
        <v>0.09</v>
      </c>
      <c r="E81" s="47"/>
      <c r="F81" s="47"/>
      <c r="G81" s="48"/>
      <c r="H81" s="54"/>
      <c r="I81" s="48"/>
    </row>
    <row r="82" spans="1:9" ht="87" customHeight="1" x14ac:dyDescent="0.25">
      <c r="A82" s="45" t="s">
        <v>197</v>
      </c>
      <c r="B82" s="425"/>
      <c r="C82" s="426"/>
      <c r="D82" s="425"/>
      <c r="E82" s="426"/>
      <c r="F82" s="370"/>
      <c r="G82" s="458"/>
      <c r="H82" s="363"/>
      <c r="I82" s="364"/>
    </row>
    <row r="83" spans="1:9" ht="81" customHeight="1" x14ac:dyDescent="0.25">
      <c r="A83" s="45" t="s">
        <v>198</v>
      </c>
      <c r="B83" s="378"/>
      <c r="C83" s="379"/>
      <c r="D83" s="378"/>
      <c r="E83" s="379"/>
      <c r="F83" s="363"/>
      <c r="G83" s="364"/>
      <c r="H83" s="363"/>
      <c r="I83" s="364"/>
    </row>
    <row r="84" spans="1:9" ht="30" customHeight="1" x14ac:dyDescent="0.25">
      <c r="A84" s="374" t="s">
        <v>161</v>
      </c>
      <c r="B84" s="97" t="s">
        <v>84</v>
      </c>
      <c r="C84" s="97" t="s">
        <v>86</v>
      </c>
      <c r="D84" s="97" t="s">
        <v>84</v>
      </c>
      <c r="E84" s="97" t="s">
        <v>86</v>
      </c>
      <c r="F84" s="97" t="s">
        <v>84</v>
      </c>
      <c r="G84" s="97" t="s">
        <v>86</v>
      </c>
      <c r="H84" s="97" t="s">
        <v>84</v>
      </c>
      <c r="I84" s="97" t="s">
        <v>86</v>
      </c>
    </row>
    <row r="85" spans="1:9" ht="30" customHeight="1" x14ac:dyDescent="0.25">
      <c r="A85" s="375"/>
      <c r="B85" s="47">
        <v>0.09</v>
      </c>
      <c r="C85" s="47"/>
      <c r="D85" s="47">
        <v>0.09</v>
      </c>
      <c r="E85" s="47"/>
      <c r="F85" s="47"/>
      <c r="G85" s="48"/>
      <c r="H85" s="54"/>
      <c r="I85" s="48"/>
    </row>
    <row r="86" spans="1:9" ht="80.25" customHeight="1" x14ac:dyDescent="0.25">
      <c r="A86" s="45" t="s">
        <v>197</v>
      </c>
      <c r="B86" s="365"/>
      <c r="C86" s="365"/>
      <c r="D86" s="365"/>
      <c r="E86" s="365"/>
      <c r="F86" s="360"/>
      <c r="G86" s="361"/>
      <c r="H86" s="365"/>
      <c r="I86" s="365"/>
    </row>
    <row r="87" spans="1:9" ht="80.25" customHeight="1" x14ac:dyDescent="0.25">
      <c r="A87" s="45" t="s">
        <v>198</v>
      </c>
      <c r="B87" s="360"/>
      <c r="C87" s="361"/>
      <c r="D87" s="360"/>
      <c r="E87" s="361"/>
      <c r="F87" s="360"/>
      <c r="G87" s="361"/>
      <c r="H87" s="360"/>
      <c r="I87" s="361"/>
    </row>
    <row r="88" spans="1:9" ht="29.25" customHeight="1" x14ac:dyDescent="0.25">
      <c r="A88" s="374" t="s">
        <v>162</v>
      </c>
      <c r="B88" s="97" t="s">
        <v>84</v>
      </c>
      <c r="C88" s="97" t="s">
        <v>86</v>
      </c>
      <c r="D88" s="97" t="s">
        <v>84</v>
      </c>
      <c r="E88" s="97" t="s">
        <v>86</v>
      </c>
      <c r="F88" s="97" t="s">
        <v>84</v>
      </c>
      <c r="G88" s="97" t="s">
        <v>86</v>
      </c>
      <c r="H88" s="97" t="s">
        <v>84</v>
      </c>
      <c r="I88" s="97" t="s">
        <v>86</v>
      </c>
    </row>
    <row r="89" spans="1:9" ht="29.25" customHeight="1" x14ac:dyDescent="0.25">
      <c r="A89" s="375"/>
      <c r="B89" s="47">
        <v>0.1</v>
      </c>
      <c r="C89" s="47"/>
      <c r="D89" s="47">
        <v>0.1</v>
      </c>
      <c r="E89" s="47"/>
      <c r="F89" s="47"/>
      <c r="G89" s="48"/>
      <c r="H89" s="54"/>
      <c r="I89" s="48"/>
    </row>
    <row r="90" spans="1:9" ht="80.25" customHeight="1" x14ac:dyDescent="0.25">
      <c r="A90" s="45" t="s">
        <v>197</v>
      </c>
      <c r="B90" s="359"/>
      <c r="C90" s="359"/>
      <c r="D90" s="359"/>
      <c r="E90" s="359"/>
      <c r="F90" s="456"/>
      <c r="G90" s="457"/>
      <c r="H90" s="359"/>
      <c r="I90" s="359"/>
    </row>
    <row r="91" spans="1:9" ht="80.25" customHeight="1" x14ac:dyDescent="0.25">
      <c r="A91" s="45" t="s">
        <v>198</v>
      </c>
      <c r="B91" s="360"/>
      <c r="C91" s="361"/>
      <c r="D91" s="360"/>
      <c r="E91" s="361"/>
      <c r="F91" s="360"/>
      <c r="G91" s="361"/>
      <c r="H91" s="360"/>
      <c r="I91" s="361"/>
    </row>
    <row r="92" spans="1:9" ht="24.95" customHeight="1" x14ac:dyDescent="0.25">
      <c r="A92" s="374" t="s">
        <v>163</v>
      </c>
      <c r="B92" s="97" t="s">
        <v>84</v>
      </c>
      <c r="C92" s="97" t="s">
        <v>86</v>
      </c>
      <c r="D92" s="97" t="s">
        <v>84</v>
      </c>
      <c r="E92" s="97" t="s">
        <v>86</v>
      </c>
      <c r="F92" s="97" t="s">
        <v>84</v>
      </c>
      <c r="G92" s="97" t="s">
        <v>86</v>
      </c>
      <c r="H92" s="97" t="s">
        <v>84</v>
      </c>
      <c r="I92" s="97" t="s">
        <v>86</v>
      </c>
    </row>
    <row r="93" spans="1:9" ht="24.95" customHeight="1" x14ac:dyDescent="0.25">
      <c r="A93" s="375"/>
      <c r="B93" s="47">
        <v>0.1</v>
      </c>
      <c r="C93" s="47"/>
      <c r="D93" s="47">
        <v>0.1</v>
      </c>
      <c r="E93" s="47"/>
      <c r="F93" s="47"/>
      <c r="G93" s="48"/>
      <c r="H93" s="54"/>
      <c r="I93" s="48"/>
    </row>
    <row r="94" spans="1:9" ht="80.25" customHeight="1" x14ac:dyDescent="0.25">
      <c r="A94" s="45" t="s">
        <v>197</v>
      </c>
      <c r="B94" s="359"/>
      <c r="C94" s="359"/>
      <c r="D94" s="359"/>
      <c r="E94" s="359"/>
      <c r="F94" s="456"/>
      <c r="G94" s="457"/>
      <c r="H94" s="359"/>
      <c r="I94" s="359"/>
    </row>
    <row r="95" spans="1:9" ht="80.25" customHeight="1" x14ac:dyDescent="0.25">
      <c r="A95" s="45" t="s">
        <v>198</v>
      </c>
      <c r="B95" s="360"/>
      <c r="C95" s="361"/>
      <c r="D95" s="360"/>
      <c r="E95" s="361"/>
      <c r="F95" s="360"/>
      <c r="G95" s="361"/>
      <c r="H95" s="360"/>
      <c r="I95" s="361"/>
    </row>
    <row r="96" spans="1:9" ht="24.95" customHeight="1" x14ac:dyDescent="0.25">
      <c r="A96" s="374" t="s">
        <v>164</v>
      </c>
      <c r="B96" s="97" t="s">
        <v>84</v>
      </c>
      <c r="C96" s="97" t="s">
        <v>86</v>
      </c>
      <c r="D96" s="97" t="s">
        <v>84</v>
      </c>
      <c r="E96" s="97" t="s">
        <v>86</v>
      </c>
      <c r="F96" s="97" t="s">
        <v>84</v>
      </c>
      <c r="G96" s="97" t="s">
        <v>86</v>
      </c>
      <c r="H96" s="97" t="s">
        <v>84</v>
      </c>
      <c r="I96" s="97" t="s">
        <v>86</v>
      </c>
    </row>
    <row r="97" spans="1:9" ht="24.95" customHeight="1" x14ac:dyDescent="0.25">
      <c r="A97" s="375"/>
      <c r="B97" s="47">
        <v>0.1</v>
      </c>
      <c r="C97" s="49"/>
      <c r="D97" s="47">
        <v>0.1</v>
      </c>
      <c r="E97" s="47"/>
      <c r="F97" s="47"/>
      <c r="G97" s="48"/>
      <c r="H97" s="54"/>
      <c r="I97" s="48"/>
    </row>
    <row r="98" spans="1:9" ht="80.25" customHeight="1" x14ac:dyDescent="0.25">
      <c r="A98" s="45" t="s">
        <v>197</v>
      </c>
      <c r="B98" s="359"/>
      <c r="C98" s="359"/>
      <c r="D98" s="359"/>
      <c r="E98" s="359"/>
      <c r="F98" s="359"/>
      <c r="G98" s="359"/>
      <c r="H98" s="359"/>
      <c r="I98" s="359"/>
    </row>
    <row r="99" spans="1:9" ht="80.25" customHeight="1" x14ac:dyDescent="0.25">
      <c r="A99" s="45" t="s">
        <v>198</v>
      </c>
      <c r="B99" s="360"/>
      <c r="C99" s="361"/>
      <c r="D99" s="360"/>
      <c r="E99" s="361"/>
      <c r="F99" s="360"/>
      <c r="G99" s="361"/>
      <c r="H99" s="360"/>
      <c r="I99" s="361"/>
    </row>
    <row r="100" spans="1:9" ht="24.95" customHeight="1" x14ac:dyDescent="0.25">
      <c r="A100" s="374" t="s">
        <v>166</v>
      </c>
      <c r="B100" s="97" t="s">
        <v>84</v>
      </c>
      <c r="C100" s="97" t="s">
        <v>86</v>
      </c>
      <c r="D100" s="97" t="s">
        <v>84</v>
      </c>
      <c r="E100" s="97" t="s">
        <v>86</v>
      </c>
      <c r="F100" s="97" t="s">
        <v>84</v>
      </c>
      <c r="G100" s="97" t="s">
        <v>86</v>
      </c>
      <c r="H100" s="97" t="s">
        <v>84</v>
      </c>
      <c r="I100" s="97" t="s">
        <v>86</v>
      </c>
    </row>
    <row r="101" spans="1:9" ht="24.95" customHeight="1" x14ac:dyDescent="0.25">
      <c r="A101" s="375"/>
      <c r="B101" s="47">
        <v>0.1</v>
      </c>
      <c r="C101" s="49"/>
      <c r="D101" s="47">
        <v>0.1</v>
      </c>
      <c r="E101" s="47"/>
      <c r="F101" s="47"/>
      <c r="G101" s="48"/>
      <c r="H101" s="54"/>
      <c r="I101" s="48"/>
    </row>
    <row r="102" spans="1:9" ht="80.25" customHeight="1" x14ac:dyDescent="0.25">
      <c r="A102" s="45" t="s">
        <v>197</v>
      </c>
      <c r="B102" s="359"/>
      <c r="C102" s="359"/>
      <c r="D102" s="359"/>
      <c r="E102" s="359"/>
      <c r="F102" s="359"/>
      <c r="G102" s="359"/>
      <c r="H102" s="359"/>
      <c r="I102" s="359"/>
    </row>
    <row r="103" spans="1:9" ht="80.25" customHeight="1" x14ac:dyDescent="0.25">
      <c r="A103" s="45" t="s">
        <v>198</v>
      </c>
      <c r="B103" s="360"/>
      <c r="C103" s="361"/>
      <c r="D103" s="360"/>
      <c r="E103" s="361"/>
      <c r="F103" s="360"/>
      <c r="G103" s="361"/>
      <c r="H103" s="360"/>
      <c r="I103" s="361"/>
    </row>
    <row r="104" spans="1:9" ht="24.95" customHeight="1" x14ac:dyDescent="0.25">
      <c r="A104" s="374" t="s">
        <v>167</v>
      </c>
      <c r="B104" s="97" t="s">
        <v>84</v>
      </c>
      <c r="C104" s="97" t="s">
        <v>86</v>
      </c>
      <c r="D104" s="97" t="s">
        <v>84</v>
      </c>
      <c r="E104" s="97" t="s">
        <v>86</v>
      </c>
      <c r="F104" s="97" t="s">
        <v>84</v>
      </c>
      <c r="G104" s="97" t="s">
        <v>86</v>
      </c>
      <c r="H104" s="97" t="s">
        <v>84</v>
      </c>
      <c r="I104" s="97" t="s">
        <v>86</v>
      </c>
    </row>
    <row r="105" spans="1:9" ht="24.95" customHeight="1" x14ac:dyDescent="0.25">
      <c r="A105" s="375"/>
      <c r="B105" s="47">
        <v>0.1</v>
      </c>
      <c r="C105" s="49"/>
      <c r="D105" s="47">
        <v>0.1</v>
      </c>
      <c r="E105" s="47"/>
      <c r="F105" s="47"/>
      <c r="G105" s="48"/>
      <c r="H105" s="54"/>
      <c r="I105" s="48"/>
    </row>
    <row r="106" spans="1:9" ht="80.25" customHeight="1" x14ac:dyDescent="0.25">
      <c r="A106" s="45" t="s">
        <v>197</v>
      </c>
      <c r="B106" s="359"/>
      <c r="C106" s="359"/>
      <c r="D106" s="359"/>
      <c r="E106" s="359"/>
      <c r="F106" s="359"/>
      <c r="G106" s="359"/>
      <c r="H106" s="359"/>
      <c r="I106" s="359"/>
    </row>
    <row r="107" spans="1:9" ht="80.25" customHeight="1" x14ac:dyDescent="0.25">
      <c r="A107" s="45" t="s">
        <v>198</v>
      </c>
      <c r="B107" s="360"/>
      <c r="C107" s="361"/>
      <c r="D107" s="360"/>
      <c r="E107" s="361"/>
      <c r="F107" s="360"/>
      <c r="G107" s="361"/>
      <c r="H107" s="360"/>
      <c r="I107" s="361"/>
    </row>
    <row r="108" spans="1:9" ht="24.95" customHeight="1" x14ac:dyDescent="0.25">
      <c r="A108" s="374" t="s">
        <v>168</v>
      </c>
      <c r="B108" s="97" t="s">
        <v>84</v>
      </c>
      <c r="C108" s="97" t="s">
        <v>86</v>
      </c>
      <c r="D108" s="97" t="s">
        <v>84</v>
      </c>
      <c r="E108" s="97" t="s">
        <v>86</v>
      </c>
      <c r="F108" s="97" t="s">
        <v>84</v>
      </c>
      <c r="G108" s="97" t="s">
        <v>86</v>
      </c>
      <c r="H108" s="97" t="s">
        <v>84</v>
      </c>
      <c r="I108" s="97" t="s">
        <v>86</v>
      </c>
    </row>
    <row r="109" spans="1:9" ht="24.95" customHeight="1" x14ac:dyDescent="0.25">
      <c r="A109" s="375"/>
      <c r="B109" s="47">
        <v>0.1</v>
      </c>
      <c r="C109" s="49"/>
      <c r="D109" s="47">
        <v>0.1</v>
      </c>
      <c r="E109" s="47"/>
      <c r="F109" s="47"/>
      <c r="G109" s="48"/>
      <c r="H109" s="54"/>
      <c r="I109" s="48"/>
    </row>
    <row r="110" spans="1:9" ht="80.25" customHeight="1" x14ac:dyDescent="0.25">
      <c r="A110" s="45" t="s">
        <v>197</v>
      </c>
      <c r="B110" s="359"/>
      <c r="C110" s="359"/>
      <c r="D110" s="359"/>
      <c r="E110" s="359"/>
      <c r="F110" s="359"/>
      <c r="G110" s="359"/>
      <c r="H110" s="359"/>
      <c r="I110" s="359"/>
    </row>
    <row r="111" spans="1:9" ht="80.25" customHeight="1" x14ac:dyDescent="0.25">
      <c r="A111" s="45" t="s">
        <v>198</v>
      </c>
      <c r="B111" s="360"/>
      <c r="C111" s="361"/>
      <c r="D111" s="360"/>
      <c r="E111" s="361"/>
      <c r="F111" s="360"/>
      <c r="G111" s="361"/>
      <c r="H111" s="360"/>
      <c r="I111" s="361"/>
    </row>
    <row r="112" spans="1:9" ht="24.95" customHeight="1" x14ac:dyDescent="0.25">
      <c r="A112" s="374" t="s">
        <v>169</v>
      </c>
      <c r="B112" s="97" t="s">
        <v>84</v>
      </c>
      <c r="C112" s="97" t="s">
        <v>86</v>
      </c>
      <c r="D112" s="97" t="s">
        <v>84</v>
      </c>
      <c r="E112" s="97" t="s">
        <v>86</v>
      </c>
      <c r="F112" s="97" t="s">
        <v>84</v>
      </c>
      <c r="G112" s="97" t="s">
        <v>86</v>
      </c>
      <c r="H112" s="97" t="s">
        <v>84</v>
      </c>
      <c r="I112" s="97" t="s">
        <v>86</v>
      </c>
    </row>
    <row r="113" spans="1:9" ht="24.95" customHeight="1" x14ac:dyDescent="0.25">
      <c r="A113" s="375"/>
      <c r="B113" s="47">
        <v>0.1</v>
      </c>
      <c r="C113" s="49"/>
      <c r="D113" s="47">
        <v>0.1</v>
      </c>
      <c r="E113" s="181"/>
      <c r="F113" s="47"/>
      <c r="G113" s="182"/>
      <c r="H113" s="181"/>
      <c r="I113" s="182"/>
    </row>
    <row r="114" spans="1:9" ht="80.25" customHeight="1" x14ac:dyDescent="0.25">
      <c r="A114" s="45" t="s">
        <v>197</v>
      </c>
      <c r="B114" s="362"/>
      <c r="C114" s="362"/>
      <c r="D114" s="362"/>
      <c r="E114" s="362"/>
      <c r="F114" s="362"/>
      <c r="G114" s="362"/>
      <c r="H114" s="362"/>
      <c r="I114" s="362"/>
    </row>
    <row r="115" spans="1:9" ht="80.25" customHeight="1" x14ac:dyDescent="0.25">
      <c r="A115" s="45" t="s">
        <v>198</v>
      </c>
      <c r="B115" s="360"/>
      <c r="C115" s="361"/>
      <c r="D115" s="360"/>
      <c r="E115" s="361"/>
      <c r="F115" s="360"/>
      <c r="G115" s="361"/>
      <c r="H115" s="360"/>
      <c r="I115" s="361"/>
    </row>
    <row r="116" spans="1:9" ht="16.5" x14ac:dyDescent="0.25">
      <c r="A116" s="46" t="s">
        <v>199</v>
      </c>
      <c r="B116" s="50">
        <f t="shared" ref="B116:I116" si="1">(B69+B73+B77+B81+B85+B89+B93+B97+B101+B105+B109+B113)</f>
        <v>0.99999999999999989</v>
      </c>
      <c r="C116" s="50">
        <f t="shared" si="1"/>
        <v>0</v>
      </c>
      <c r="D116" s="50">
        <f t="shared" si="1"/>
        <v>0.99999999999999989</v>
      </c>
      <c r="E116" s="50">
        <f t="shared" si="1"/>
        <v>0</v>
      </c>
      <c r="F116" s="50">
        <f t="shared" si="1"/>
        <v>0</v>
      </c>
      <c r="G116" s="50">
        <f t="shared" si="1"/>
        <v>0</v>
      </c>
      <c r="H116" s="50">
        <f t="shared" si="1"/>
        <v>0</v>
      </c>
      <c r="I116" s="50">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dataValidations count="1">
    <dataValidation type="list" allowBlank="1" showInputMessage="1" showErrorMessage="1" sqref="H35:I36" xr:uid="{59D470C0-8FD5-4918-9407-38DDC61B1A58}">
      <formula1>#REF!</formula1>
    </dataValidation>
  </dataValidations>
  <pageMargins left="0.25" right="0.25" top="0.75" bottom="0.75" header="0.3" footer="0.3"/>
  <pageSetup scale="21"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A4" zoomScale="67" zoomScaleNormal="80" workbookViewId="0">
      <selection activeCell="D26" sqref="D26"/>
    </sheetView>
  </sheetViews>
  <sheetFormatPr baseColWidth="10" defaultColWidth="10.85546875" defaultRowHeight="14.25" x14ac:dyDescent="0.25"/>
  <cols>
    <col min="1" max="1" width="42.42578125" style="1" customWidth="1"/>
    <col min="2" max="5" width="35.7109375" style="1" customWidth="1"/>
    <col min="6" max="6" width="41.28515625" style="1" customWidth="1"/>
    <col min="7"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497"/>
      <c r="B1" s="390" t="s">
        <v>150</v>
      </c>
      <c r="C1" s="391"/>
      <c r="D1" s="391"/>
      <c r="E1" s="391"/>
      <c r="F1" s="391"/>
      <c r="G1" s="391"/>
      <c r="H1" s="392"/>
      <c r="I1" s="56" t="s">
        <v>200</v>
      </c>
      <c r="J1" s="387" t="s">
        <v>272</v>
      </c>
      <c r="K1" s="388"/>
      <c r="L1" s="389"/>
      <c r="M1" s="91"/>
    </row>
    <row r="2" spans="1:25" ht="24" customHeight="1" thickBot="1" x14ac:dyDescent="0.3">
      <c r="A2" s="498"/>
      <c r="B2" s="393" t="s">
        <v>151</v>
      </c>
      <c r="C2" s="394"/>
      <c r="D2" s="394"/>
      <c r="E2" s="394"/>
      <c r="F2" s="394"/>
      <c r="G2" s="394"/>
      <c r="H2" s="395"/>
      <c r="I2" s="56" t="s">
        <v>201</v>
      </c>
      <c r="J2" s="387" t="s">
        <v>273</v>
      </c>
      <c r="K2" s="388"/>
      <c r="L2" s="389"/>
      <c r="M2" s="91"/>
    </row>
    <row r="3" spans="1:25" ht="24" customHeight="1" thickBot="1" x14ac:dyDescent="0.3">
      <c r="A3" s="498"/>
      <c r="B3" s="393" t="s">
        <v>0</v>
      </c>
      <c r="C3" s="394"/>
      <c r="D3" s="394"/>
      <c r="E3" s="394"/>
      <c r="F3" s="394"/>
      <c r="G3" s="394"/>
      <c r="H3" s="395"/>
      <c r="I3" s="56" t="s">
        <v>202</v>
      </c>
      <c r="J3" s="387" t="s">
        <v>274</v>
      </c>
      <c r="K3" s="388"/>
      <c r="L3" s="389"/>
      <c r="M3" s="91"/>
    </row>
    <row r="4" spans="1:25" ht="24" customHeight="1" thickBot="1" x14ac:dyDescent="0.3">
      <c r="A4" s="499"/>
      <c r="B4" s="396" t="s">
        <v>203</v>
      </c>
      <c r="C4" s="397"/>
      <c r="D4" s="397"/>
      <c r="E4" s="397"/>
      <c r="F4" s="397"/>
      <c r="G4" s="397"/>
      <c r="H4" s="398"/>
      <c r="I4" s="56" t="s">
        <v>153</v>
      </c>
      <c r="J4" s="387" t="s">
        <v>276</v>
      </c>
      <c r="K4" s="388"/>
      <c r="L4" s="389"/>
      <c r="M4" s="91"/>
    </row>
    <row r="6" spans="1:25" ht="15" customHeight="1" thickBot="1" x14ac:dyDescent="0.3">
      <c r="A6" s="6"/>
      <c r="B6" s="7"/>
      <c r="C6" s="7"/>
      <c r="D6" s="9"/>
      <c r="E6" s="8"/>
      <c r="F6" s="8"/>
      <c r="G6" s="228"/>
      <c r="H6" s="228"/>
      <c r="I6" s="10"/>
      <c r="J6" s="10"/>
      <c r="K6" s="7"/>
      <c r="L6" s="7"/>
      <c r="M6" s="7"/>
      <c r="N6" s="7"/>
      <c r="O6" s="7"/>
      <c r="P6" s="7"/>
      <c r="Q6" s="7"/>
      <c r="R6" s="7"/>
      <c r="S6" s="7"/>
      <c r="T6" s="11"/>
      <c r="U6" s="7"/>
      <c r="V6" s="7"/>
      <c r="X6" s="12"/>
      <c r="Y6" s="13"/>
    </row>
    <row r="7" spans="1:25" ht="15" customHeight="1" x14ac:dyDescent="0.25">
      <c r="A7" s="485" t="s">
        <v>4</v>
      </c>
      <c r="B7" s="492" t="s">
        <v>282</v>
      </c>
      <c r="C7" s="492"/>
      <c r="D7" s="492"/>
      <c r="E7" s="492"/>
      <c r="F7" s="492"/>
      <c r="G7" s="492"/>
      <c r="H7" s="492"/>
      <c r="I7" s="485" t="s">
        <v>155</v>
      </c>
      <c r="J7" s="488">
        <v>2024110010309</v>
      </c>
      <c r="K7" s="7"/>
      <c r="L7" s="7"/>
      <c r="M7" s="7"/>
      <c r="N7" s="7"/>
      <c r="O7" s="7"/>
      <c r="P7" s="7"/>
      <c r="Q7" s="7"/>
      <c r="R7" s="7"/>
      <c r="S7" s="7"/>
      <c r="T7" s="7"/>
      <c r="U7" s="7"/>
      <c r="V7" s="7"/>
      <c r="W7" s="7"/>
      <c r="X7" s="7"/>
      <c r="Y7" s="7"/>
    </row>
    <row r="8" spans="1:25" ht="15" customHeight="1" x14ac:dyDescent="0.25">
      <c r="A8" s="486"/>
      <c r="B8" s="493"/>
      <c r="C8" s="493"/>
      <c r="D8" s="493"/>
      <c r="E8" s="493"/>
      <c r="F8" s="493"/>
      <c r="G8" s="493"/>
      <c r="H8" s="493"/>
      <c r="I8" s="486"/>
      <c r="J8" s="489"/>
      <c r="K8" s="7"/>
      <c r="L8" s="7"/>
      <c r="M8" s="7"/>
      <c r="N8" s="7"/>
      <c r="O8" s="7"/>
      <c r="P8" s="7"/>
      <c r="Q8" s="7"/>
      <c r="R8" s="7"/>
      <c r="S8" s="7"/>
      <c r="T8" s="7"/>
      <c r="U8" s="7"/>
      <c r="V8" s="7"/>
      <c r="W8" s="7"/>
      <c r="X8" s="7"/>
      <c r="Y8" s="7"/>
    </row>
    <row r="9" spans="1:25" ht="15" customHeight="1" x14ac:dyDescent="0.25">
      <c r="A9" s="486"/>
      <c r="B9" s="493"/>
      <c r="C9" s="493"/>
      <c r="D9" s="493"/>
      <c r="E9" s="493"/>
      <c r="F9" s="493"/>
      <c r="G9" s="493"/>
      <c r="H9" s="493"/>
      <c r="I9" s="486"/>
      <c r="J9" s="489"/>
      <c r="K9" s="7"/>
      <c r="L9" s="7"/>
      <c r="M9" s="7"/>
      <c r="N9" s="7"/>
      <c r="O9" s="7"/>
      <c r="P9" s="7"/>
      <c r="Q9" s="7"/>
      <c r="R9" s="7"/>
      <c r="S9" s="7"/>
      <c r="T9" s="7"/>
      <c r="U9" s="7"/>
      <c r="V9" s="7"/>
      <c r="W9" s="7"/>
      <c r="X9" s="7"/>
      <c r="Y9" s="7"/>
    </row>
    <row r="10" spans="1:25" ht="15" customHeight="1" thickBot="1" x14ac:dyDescent="0.3">
      <c r="A10" s="487"/>
      <c r="B10" s="494"/>
      <c r="C10" s="494"/>
      <c r="D10" s="494"/>
      <c r="E10" s="494"/>
      <c r="F10" s="494"/>
      <c r="G10" s="494"/>
      <c r="H10" s="494"/>
      <c r="I10" s="487"/>
      <c r="J10" s="490"/>
      <c r="K10" s="7"/>
      <c r="L10" s="7"/>
      <c r="M10" s="7"/>
      <c r="N10" s="7"/>
      <c r="O10" s="7"/>
      <c r="P10" s="7"/>
      <c r="Q10" s="7"/>
      <c r="R10" s="7"/>
      <c r="S10" s="7"/>
      <c r="T10" s="7"/>
      <c r="U10" s="7"/>
      <c r="V10" s="7"/>
      <c r="W10" s="7"/>
      <c r="X10" s="7"/>
      <c r="Y10" s="7"/>
    </row>
    <row r="11" spans="1:25" ht="9" customHeight="1" thickBot="1" x14ac:dyDescent="0.3">
      <c r="A11" s="14"/>
      <c r="B11" s="85"/>
      <c r="C11" s="7"/>
      <c r="D11" s="7"/>
      <c r="E11" s="7"/>
      <c r="F11" s="7"/>
      <c r="G11" s="7"/>
      <c r="H11" s="7"/>
      <c r="I11" s="7"/>
      <c r="J11" s="7"/>
      <c r="K11" s="7"/>
      <c r="L11" s="7"/>
      <c r="M11" s="7"/>
      <c r="N11" s="7"/>
      <c r="O11" s="7"/>
      <c r="P11" s="7"/>
      <c r="Q11" s="7"/>
      <c r="R11" s="7"/>
      <c r="S11" s="7"/>
      <c r="T11" s="7"/>
      <c r="U11" s="7"/>
      <c r="V11" s="7"/>
      <c r="W11" s="7"/>
      <c r="X11" s="7"/>
      <c r="Y11" s="7"/>
    </row>
    <row r="12" spans="1:25" s="86" customFormat="1" ht="21.75" customHeight="1" thickBot="1" x14ac:dyDescent="0.3">
      <c r="A12" s="413" t="s">
        <v>6</v>
      </c>
      <c r="B12" s="150" t="s">
        <v>156</v>
      </c>
      <c r="C12" s="171"/>
      <c r="D12" s="150" t="s">
        <v>157</v>
      </c>
      <c r="E12" s="171"/>
      <c r="F12" s="150" t="s">
        <v>158</v>
      </c>
      <c r="G12" s="171"/>
      <c r="H12" s="150" t="s">
        <v>159</v>
      </c>
      <c r="I12" s="172"/>
    </row>
    <row r="13" spans="1:25" s="86" customFormat="1" ht="21.75" customHeight="1" thickBot="1" x14ac:dyDescent="0.3">
      <c r="A13" s="413"/>
      <c r="B13" s="152" t="s">
        <v>161</v>
      </c>
      <c r="C13" s="93"/>
      <c r="D13" s="150" t="s">
        <v>162</v>
      </c>
      <c r="E13" s="57"/>
      <c r="F13" s="150" t="s">
        <v>163</v>
      </c>
      <c r="G13" s="57"/>
      <c r="H13" s="150" t="s">
        <v>164</v>
      </c>
      <c r="I13" s="172"/>
    </row>
    <row r="14" spans="1:25" s="86" customFormat="1" ht="21.75" customHeight="1" thickBot="1" x14ac:dyDescent="0.3">
      <c r="A14" s="413"/>
      <c r="B14" s="150" t="s">
        <v>166</v>
      </c>
      <c r="C14" s="171"/>
      <c r="D14" s="150" t="s">
        <v>167</v>
      </c>
      <c r="E14" s="57"/>
      <c r="F14" s="150" t="s">
        <v>168</v>
      </c>
      <c r="G14" s="57"/>
      <c r="H14" s="150" t="s">
        <v>169</v>
      </c>
      <c r="I14" s="172"/>
    </row>
    <row r="15" spans="1:25" s="86" customFormat="1" ht="21.75" customHeight="1" thickBot="1" x14ac:dyDescent="0.3">
      <c r="A15" s="1"/>
      <c r="B15" s="1"/>
      <c r="C15" s="1"/>
      <c r="D15" s="1"/>
      <c r="E15" s="1"/>
      <c r="F15" s="1"/>
      <c r="G15" s="1"/>
      <c r="H15" s="1"/>
      <c r="I15" s="1"/>
      <c r="J15" s="1"/>
      <c r="K15" s="1"/>
      <c r="L15" s="98"/>
      <c r="M15" s="99"/>
      <c r="N15" s="99"/>
      <c r="O15" s="99"/>
    </row>
    <row r="16" spans="1:25" s="86" customFormat="1" ht="21.75" customHeight="1" thickBot="1" x14ac:dyDescent="0.3">
      <c r="A16" s="412" t="s">
        <v>8</v>
      </c>
      <c r="B16" s="412"/>
      <c r="C16" s="168" t="s">
        <v>160</v>
      </c>
      <c r="D16" s="380" t="s">
        <v>283</v>
      </c>
      <c r="E16" s="380"/>
      <c r="F16" s="380"/>
      <c r="G16" s="1"/>
      <c r="H16" s="1"/>
      <c r="I16" s="1"/>
      <c r="J16" s="1"/>
      <c r="K16" s="1"/>
      <c r="L16" s="98"/>
      <c r="M16" s="99"/>
      <c r="N16" s="99"/>
      <c r="O16" s="99"/>
    </row>
    <row r="17" spans="1:15" s="86" customFormat="1" ht="21.75" customHeight="1" thickBot="1" x14ac:dyDescent="0.3">
      <c r="A17" s="412"/>
      <c r="B17" s="412"/>
      <c r="C17" s="168" t="s">
        <v>165</v>
      </c>
      <c r="D17" s="380"/>
      <c r="E17" s="380"/>
      <c r="F17" s="380"/>
      <c r="G17" s="1"/>
      <c r="H17" s="1"/>
      <c r="I17" s="1"/>
      <c r="J17" s="1"/>
      <c r="K17" s="1"/>
      <c r="L17" s="98"/>
      <c r="M17" s="99"/>
      <c r="N17" s="99"/>
      <c r="O17" s="99"/>
    </row>
    <row r="18" spans="1:15" s="86" customFormat="1" ht="21.75" customHeight="1" thickBot="1" x14ac:dyDescent="0.3">
      <c r="A18" s="412"/>
      <c r="B18" s="412"/>
      <c r="C18" s="168" t="s">
        <v>170</v>
      </c>
      <c r="D18" s="380"/>
      <c r="E18" s="380"/>
      <c r="F18" s="380"/>
      <c r="G18" s="1"/>
      <c r="H18" s="1"/>
      <c r="I18" s="1"/>
      <c r="J18" s="1"/>
      <c r="K18" s="1"/>
      <c r="L18" s="98"/>
      <c r="M18" s="99"/>
      <c r="N18" s="99"/>
      <c r="O18" s="99"/>
    </row>
    <row r="19" spans="1:15" s="86" customFormat="1" ht="21.75" customHeight="1" x14ac:dyDescent="0.25">
      <c r="A19" s="1"/>
      <c r="B19" s="1"/>
      <c r="C19" s="1"/>
      <c r="D19" s="1"/>
      <c r="E19" s="1"/>
      <c r="F19" s="1"/>
      <c r="G19" s="1"/>
      <c r="H19" s="1"/>
      <c r="I19" s="1"/>
      <c r="J19" s="1"/>
      <c r="K19" s="1"/>
      <c r="L19" s="98"/>
      <c r="M19" s="99"/>
      <c r="N19" s="99"/>
      <c r="O19" s="99"/>
    </row>
    <row r="20" spans="1:15" s="26" customFormat="1" ht="16.5" customHeight="1" x14ac:dyDescent="0.2"/>
    <row r="21" spans="1:15" ht="5.25" customHeight="1" thickBot="1" x14ac:dyDescent="0.3"/>
    <row r="22" spans="1:15" ht="48" customHeight="1" thickBot="1" x14ac:dyDescent="0.3">
      <c r="A22" s="491" t="s">
        <v>204</v>
      </c>
      <c r="B22" s="491"/>
      <c r="C22" s="491"/>
      <c r="D22" s="491"/>
      <c r="E22" s="491"/>
      <c r="F22" s="491"/>
      <c r="G22" s="491"/>
      <c r="H22" s="491"/>
      <c r="I22" s="491"/>
      <c r="J22" s="491"/>
    </row>
    <row r="23" spans="1:15" ht="69.95" customHeight="1" thickBot="1" x14ac:dyDescent="0.3">
      <c r="A23" s="156" t="s">
        <v>21</v>
      </c>
      <c r="B23" s="477" t="s">
        <v>306</v>
      </c>
      <c r="C23" s="478"/>
      <c r="D23" s="479"/>
      <c r="E23" s="283" t="s">
        <v>71</v>
      </c>
      <c r="F23" s="284" t="s">
        <v>307</v>
      </c>
      <c r="G23" s="283" t="s">
        <v>73</v>
      </c>
      <c r="H23" s="477" t="s">
        <v>308</v>
      </c>
      <c r="I23" s="478"/>
      <c r="J23" s="479"/>
    </row>
    <row r="24" spans="1:15" ht="50.25" customHeight="1" thickBot="1" x14ac:dyDescent="0.3">
      <c r="A24" s="128" t="s">
        <v>75</v>
      </c>
      <c r="B24" s="477" t="s">
        <v>309</v>
      </c>
      <c r="C24" s="478"/>
      <c r="D24" s="478"/>
      <c r="E24" s="478"/>
      <c r="F24" s="478"/>
      <c r="G24" s="478"/>
      <c r="H24" s="478"/>
      <c r="I24" s="478"/>
      <c r="J24" s="479"/>
    </row>
    <row r="25" spans="1:15" ht="50.25" customHeight="1" thickBot="1" x14ac:dyDescent="0.3">
      <c r="A25" s="472" t="s">
        <v>77</v>
      </c>
      <c r="B25" s="157">
        <v>2024</v>
      </c>
      <c r="C25" s="158">
        <v>2025</v>
      </c>
      <c r="D25" s="158">
        <v>2026</v>
      </c>
      <c r="E25" s="158">
        <v>2027</v>
      </c>
      <c r="F25" s="159" t="s">
        <v>205</v>
      </c>
      <c r="G25" s="160" t="s">
        <v>79</v>
      </c>
      <c r="H25" s="474" t="s">
        <v>81</v>
      </c>
      <c r="I25" s="475"/>
      <c r="J25" s="476"/>
    </row>
    <row r="26" spans="1:15" ht="50.25" customHeight="1" thickBot="1" x14ac:dyDescent="0.3">
      <c r="A26" s="473"/>
      <c r="B26" s="285">
        <v>25</v>
      </c>
      <c r="C26" s="286">
        <v>29</v>
      </c>
      <c r="D26" s="326">
        <v>30</v>
      </c>
      <c r="E26" s="286">
        <v>31</v>
      </c>
      <c r="F26" s="287">
        <f>+E26</f>
        <v>31</v>
      </c>
      <c r="G26" s="288">
        <v>29</v>
      </c>
      <c r="H26" s="477" t="s">
        <v>310</v>
      </c>
      <c r="I26" s="478"/>
      <c r="J26" s="479"/>
    </row>
    <row r="27" spans="1:15" ht="52.5" customHeight="1" thickBot="1" x14ac:dyDescent="0.3">
      <c r="A27" s="128"/>
      <c r="B27" s="482" t="s">
        <v>83</v>
      </c>
      <c r="C27" s="483"/>
      <c r="D27" s="483"/>
      <c r="E27" s="483"/>
      <c r="F27" s="483"/>
      <c r="G27" s="483"/>
      <c r="H27" s="483"/>
      <c r="I27" s="483"/>
      <c r="J27" s="484"/>
    </row>
    <row r="28" spans="1:15" s="30" customFormat="1" ht="56.25" customHeight="1" thickBot="1" x14ac:dyDescent="0.3">
      <c r="A28" s="472" t="s">
        <v>181</v>
      </c>
      <c r="B28" s="128" t="s">
        <v>182</v>
      </c>
      <c r="C28" s="156" t="s">
        <v>86</v>
      </c>
      <c r="D28" s="480" t="s">
        <v>88</v>
      </c>
      <c r="E28" s="481"/>
      <c r="F28" s="480" t="s">
        <v>90</v>
      </c>
      <c r="G28" s="481"/>
      <c r="H28" s="129" t="s">
        <v>92</v>
      </c>
      <c r="I28" s="127" t="s">
        <v>93</v>
      </c>
      <c r="J28" s="127" t="s">
        <v>95</v>
      </c>
    </row>
    <row r="29" spans="1:15" ht="79.150000000000006" customHeight="1" thickBot="1" x14ac:dyDescent="0.3">
      <c r="A29" s="473"/>
      <c r="B29" s="161">
        <v>29</v>
      </c>
      <c r="C29" s="95"/>
      <c r="D29" s="470"/>
      <c r="E29" s="471"/>
      <c r="F29" s="470"/>
      <c r="G29" s="471"/>
      <c r="H29" s="220"/>
      <c r="I29" s="162"/>
      <c r="J29" s="162"/>
    </row>
    <row r="30" spans="1:15" s="30" customFormat="1" ht="45" customHeight="1" thickBot="1" x14ac:dyDescent="0.3">
      <c r="A30" s="472" t="s">
        <v>183</v>
      </c>
      <c r="B30" s="126" t="s">
        <v>182</v>
      </c>
      <c r="C30" s="129" t="s">
        <v>86</v>
      </c>
      <c r="D30" s="480" t="s">
        <v>88</v>
      </c>
      <c r="E30" s="481"/>
      <c r="F30" s="480" t="s">
        <v>90</v>
      </c>
      <c r="G30" s="481"/>
      <c r="H30" s="129" t="s">
        <v>92</v>
      </c>
      <c r="I30" s="127" t="s">
        <v>93</v>
      </c>
      <c r="J30" s="127" t="s">
        <v>95</v>
      </c>
    </row>
    <row r="31" spans="1:15" ht="79.150000000000006" customHeight="1" thickBot="1" x14ac:dyDescent="0.3">
      <c r="A31" s="473"/>
      <c r="B31" s="161">
        <v>29</v>
      </c>
      <c r="C31" s="161"/>
      <c r="D31" s="504"/>
      <c r="E31" s="505"/>
      <c r="F31" s="470"/>
      <c r="G31" s="471"/>
      <c r="H31" s="162"/>
      <c r="I31" s="162"/>
      <c r="J31" s="162"/>
    </row>
    <row r="32" spans="1:15" s="30" customFormat="1" ht="54" customHeight="1" thickBot="1" x14ac:dyDescent="0.3">
      <c r="A32" s="472" t="s">
        <v>184</v>
      </c>
      <c r="B32" s="126" t="s">
        <v>182</v>
      </c>
      <c r="C32" s="129" t="s">
        <v>86</v>
      </c>
      <c r="D32" s="480" t="s">
        <v>88</v>
      </c>
      <c r="E32" s="481"/>
      <c r="F32" s="480" t="s">
        <v>90</v>
      </c>
      <c r="G32" s="481"/>
      <c r="H32" s="129" t="s">
        <v>92</v>
      </c>
      <c r="I32" s="127" t="s">
        <v>93</v>
      </c>
      <c r="J32" s="127" t="s">
        <v>95</v>
      </c>
    </row>
    <row r="33" spans="1:10" ht="73.150000000000006" customHeight="1" thickBot="1" x14ac:dyDescent="0.3">
      <c r="A33" s="473"/>
      <c r="B33" s="161">
        <v>29</v>
      </c>
      <c r="C33" s="161"/>
      <c r="D33" s="495"/>
      <c r="E33" s="496"/>
      <c r="F33" s="470"/>
      <c r="G33" s="471"/>
      <c r="H33" s="162"/>
      <c r="I33" s="162"/>
      <c r="J33" s="162"/>
    </row>
    <row r="34" spans="1:10" s="30" customFormat="1" ht="47.25" customHeight="1" thickBot="1" x14ac:dyDescent="0.3">
      <c r="A34" s="472" t="s">
        <v>185</v>
      </c>
      <c r="B34" s="126" t="s">
        <v>182</v>
      </c>
      <c r="C34" s="126" t="s">
        <v>86</v>
      </c>
      <c r="D34" s="480" t="s">
        <v>88</v>
      </c>
      <c r="E34" s="481"/>
      <c r="F34" s="480" t="s">
        <v>90</v>
      </c>
      <c r="G34" s="481"/>
      <c r="H34" s="129" t="s">
        <v>92</v>
      </c>
      <c r="I34" s="129" t="s">
        <v>93</v>
      </c>
      <c r="J34" s="127" t="s">
        <v>95</v>
      </c>
    </row>
    <row r="35" spans="1:10" ht="76.150000000000006" customHeight="1" thickBot="1" x14ac:dyDescent="0.3">
      <c r="A35" s="473"/>
      <c r="B35" s="161">
        <v>29</v>
      </c>
      <c r="C35" s="95"/>
      <c r="D35" s="502"/>
      <c r="E35" s="503"/>
      <c r="F35" s="502"/>
      <c r="G35" s="503"/>
      <c r="H35" s="163"/>
      <c r="I35" s="164"/>
      <c r="J35" s="164"/>
    </row>
    <row r="36" spans="1:10" s="30" customFormat="1" ht="47.25" customHeight="1" thickBot="1" x14ac:dyDescent="0.3">
      <c r="A36" s="472" t="s">
        <v>186</v>
      </c>
      <c r="B36" s="126" t="s">
        <v>182</v>
      </c>
      <c r="C36" s="129" t="s">
        <v>86</v>
      </c>
      <c r="D36" s="480" t="s">
        <v>88</v>
      </c>
      <c r="E36" s="481"/>
      <c r="F36" s="480" t="s">
        <v>90</v>
      </c>
      <c r="G36" s="481"/>
      <c r="H36" s="129" t="s">
        <v>92</v>
      </c>
      <c r="I36" s="127" t="s">
        <v>93</v>
      </c>
      <c r="J36" s="127" t="s">
        <v>95</v>
      </c>
    </row>
    <row r="37" spans="1:10" ht="76.900000000000006" customHeight="1" thickBot="1" x14ac:dyDescent="0.3">
      <c r="A37" s="473"/>
      <c r="B37" s="161">
        <v>29</v>
      </c>
      <c r="C37" s="95"/>
      <c r="D37" s="500"/>
      <c r="E37" s="501"/>
      <c r="F37" s="500"/>
      <c r="G37" s="501"/>
      <c r="H37" s="94"/>
      <c r="I37" s="165"/>
      <c r="J37" s="165"/>
    </row>
    <row r="38" spans="1:10" s="30" customFormat="1" ht="48.75" customHeight="1" thickBot="1" x14ac:dyDescent="0.3">
      <c r="A38" s="472" t="s">
        <v>187</v>
      </c>
      <c r="B38" s="126" t="s">
        <v>182</v>
      </c>
      <c r="C38" s="129" t="s">
        <v>86</v>
      </c>
      <c r="D38" s="480" t="s">
        <v>88</v>
      </c>
      <c r="E38" s="481"/>
      <c r="F38" s="480" t="s">
        <v>90</v>
      </c>
      <c r="G38" s="481"/>
      <c r="H38" s="129" t="s">
        <v>92</v>
      </c>
      <c r="I38" s="127" t="s">
        <v>93</v>
      </c>
      <c r="J38" s="127" t="s">
        <v>95</v>
      </c>
    </row>
    <row r="39" spans="1:10" ht="79.900000000000006" customHeight="1" thickBot="1" x14ac:dyDescent="0.3">
      <c r="A39" s="473"/>
      <c r="B39" s="161">
        <v>29</v>
      </c>
      <c r="C39" s="96"/>
      <c r="D39" s="500"/>
      <c r="E39" s="501"/>
      <c r="F39" s="500"/>
      <c r="G39" s="501"/>
      <c r="H39" s="94"/>
      <c r="I39" s="165"/>
      <c r="J39" s="165"/>
    </row>
    <row r="40" spans="1:10" ht="46.5" customHeight="1" thickBot="1" x14ac:dyDescent="0.3">
      <c r="A40" s="472" t="s">
        <v>188</v>
      </c>
      <c r="B40" s="129" t="s">
        <v>182</v>
      </c>
      <c r="C40" s="156" t="s">
        <v>86</v>
      </c>
      <c r="D40" s="480" t="s">
        <v>88</v>
      </c>
      <c r="E40" s="481"/>
      <c r="F40" s="480" t="s">
        <v>90</v>
      </c>
      <c r="G40" s="481"/>
      <c r="H40" s="129" t="s">
        <v>92</v>
      </c>
      <c r="I40" s="127" t="s">
        <v>93</v>
      </c>
      <c r="J40" s="127" t="s">
        <v>95</v>
      </c>
    </row>
    <row r="41" spans="1:10" ht="72" customHeight="1" thickBot="1" x14ac:dyDescent="0.3">
      <c r="A41" s="473"/>
      <c r="B41" s="94">
        <v>29</v>
      </c>
      <c r="C41" s="96"/>
      <c r="D41" s="500"/>
      <c r="E41" s="506"/>
      <c r="F41" s="500"/>
      <c r="G41" s="501"/>
      <c r="H41" s="94"/>
      <c r="I41" s="165"/>
      <c r="J41" s="165"/>
    </row>
    <row r="42" spans="1:10" ht="48.75" customHeight="1" thickBot="1" x14ac:dyDescent="0.3">
      <c r="A42" s="472" t="s">
        <v>189</v>
      </c>
      <c r="B42" s="128" t="s">
        <v>182</v>
      </c>
      <c r="C42" s="156" t="s">
        <v>86</v>
      </c>
      <c r="D42" s="480" t="s">
        <v>88</v>
      </c>
      <c r="E42" s="481"/>
      <c r="F42" s="480" t="s">
        <v>90</v>
      </c>
      <c r="G42" s="481"/>
      <c r="H42" s="129" t="s">
        <v>92</v>
      </c>
      <c r="I42" s="127" t="s">
        <v>93</v>
      </c>
      <c r="J42" s="127" t="s">
        <v>95</v>
      </c>
    </row>
    <row r="43" spans="1:10" ht="87" customHeight="1" thickBot="1" x14ac:dyDescent="0.3">
      <c r="A43" s="473"/>
      <c r="B43" s="94">
        <v>29</v>
      </c>
      <c r="C43" s="96"/>
      <c r="D43" s="500"/>
      <c r="E43" s="506"/>
      <c r="F43" s="500"/>
      <c r="G43" s="501"/>
      <c r="H43" s="167"/>
      <c r="I43" s="94"/>
      <c r="J43" s="165"/>
    </row>
    <row r="44" spans="1:10" ht="42.75" customHeight="1" thickBot="1" x14ac:dyDescent="0.3">
      <c r="A44" s="472" t="s">
        <v>190</v>
      </c>
      <c r="B44" s="128" t="s">
        <v>182</v>
      </c>
      <c r="C44" s="156" t="s">
        <v>86</v>
      </c>
      <c r="D44" s="480" t="s">
        <v>88</v>
      </c>
      <c r="E44" s="481"/>
      <c r="F44" s="480" t="s">
        <v>90</v>
      </c>
      <c r="G44" s="481"/>
      <c r="H44" s="129" t="s">
        <v>92</v>
      </c>
      <c r="I44" s="127" t="s">
        <v>93</v>
      </c>
      <c r="J44" s="127" t="s">
        <v>95</v>
      </c>
    </row>
    <row r="45" spans="1:10" ht="78.599999999999994" customHeight="1" thickBot="1" x14ac:dyDescent="0.3">
      <c r="A45" s="473"/>
      <c r="B45" s="94">
        <v>29</v>
      </c>
      <c r="C45" s="96"/>
      <c r="D45" s="500"/>
      <c r="E45" s="501"/>
      <c r="F45" s="500"/>
      <c r="G45" s="501"/>
      <c r="H45" s="94"/>
      <c r="I45" s="94"/>
      <c r="J45" s="94"/>
    </row>
    <row r="46" spans="1:10" ht="45" customHeight="1" thickBot="1" x14ac:dyDescent="0.3">
      <c r="A46" s="472" t="s">
        <v>191</v>
      </c>
      <c r="B46" s="129" t="s">
        <v>182</v>
      </c>
      <c r="C46" s="156" t="s">
        <v>86</v>
      </c>
      <c r="D46" s="480" t="s">
        <v>88</v>
      </c>
      <c r="E46" s="481"/>
      <c r="F46" s="480" t="s">
        <v>90</v>
      </c>
      <c r="G46" s="481"/>
      <c r="H46" s="129" t="s">
        <v>92</v>
      </c>
      <c r="I46" s="127" t="s">
        <v>93</v>
      </c>
      <c r="J46" s="127" t="s">
        <v>95</v>
      </c>
    </row>
    <row r="47" spans="1:10" ht="75.599999999999994" customHeight="1" thickBot="1" x14ac:dyDescent="0.3">
      <c r="A47" s="473"/>
      <c r="B47" s="94">
        <v>29</v>
      </c>
      <c r="C47" s="96"/>
      <c r="D47" s="500"/>
      <c r="E47" s="501"/>
      <c r="F47" s="500"/>
      <c r="G47" s="501"/>
      <c r="H47" s="94"/>
      <c r="I47" s="165"/>
      <c r="J47" s="165"/>
    </row>
    <row r="48" spans="1:10" ht="46.5" customHeight="1" thickBot="1" x14ac:dyDescent="0.3">
      <c r="A48" s="472" t="s">
        <v>192</v>
      </c>
      <c r="B48" s="129" t="s">
        <v>182</v>
      </c>
      <c r="C48" s="156" t="s">
        <v>86</v>
      </c>
      <c r="D48" s="480" t="s">
        <v>88</v>
      </c>
      <c r="E48" s="481"/>
      <c r="F48" s="480" t="s">
        <v>90</v>
      </c>
      <c r="G48" s="481"/>
      <c r="H48" s="129" t="s">
        <v>92</v>
      </c>
      <c r="I48" s="127" t="s">
        <v>93</v>
      </c>
      <c r="J48" s="127" t="s">
        <v>95</v>
      </c>
    </row>
    <row r="49" spans="1:13" ht="72" customHeight="1" thickBot="1" x14ac:dyDescent="0.3">
      <c r="A49" s="473"/>
      <c r="B49" s="94">
        <v>30</v>
      </c>
      <c r="C49" s="96"/>
      <c r="D49" s="500"/>
      <c r="E49" s="501"/>
      <c r="F49" s="506"/>
      <c r="G49" s="506"/>
      <c r="H49" s="94"/>
      <c r="I49" s="94"/>
      <c r="J49" s="94"/>
    </row>
    <row r="50" spans="1:13" ht="48.75" customHeight="1" thickBot="1" x14ac:dyDescent="0.3">
      <c r="A50" s="472" t="s">
        <v>193</v>
      </c>
      <c r="B50" s="128" t="s">
        <v>182</v>
      </c>
      <c r="C50" s="156" t="s">
        <v>86</v>
      </c>
      <c r="D50" s="480" t="s">
        <v>88</v>
      </c>
      <c r="E50" s="481"/>
      <c r="F50" s="480" t="s">
        <v>90</v>
      </c>
      <c r="G50" s="481"/>
      <c r="H50" s="129" t="s">
        <v>92</v>
      </c>
      <c r="I50" s="127" t="s">
        <v>93</v>
      </c>
      <c r="J50" s="127" t="s">
        <v>95</v>
      </c>
    </row>
    <row r="51" spans="1:13" ht="72.599999999999994" customHeight="1" thickBot="1" x14ac:dyDescent="0.3">
      <c r="A51" s="473"/>
      <c r="B51" s="166">
        <v>30</v>
      </c>
      <c r="C51" s="96"/>
      <c r="D51" s="500"/>
      <c r="E51" s="501"/>
      <c r="F51" s="500"/>
      <c r="G51" s="501"/>
      <c r="H51" s="94"/>
      <c r="I51" s="94"/>
      <c r="J51" s="94"/>
    </row>
    <row r="53" spans="1:13" ht="18" x14ac:dyDescent="0.25">
      <c r="A53" s="55" t="s">
        <v>206</v>
      </c>
    </row>
    <row r="54" spans="1:13" ht="18" customHeight="1" x14ac:dyDescent="0.25">
      <c r="A54" s="37"/>
    </row>
    <row r="55" spans="1:13" ht="23.25" x14ac:dyDescent="0.25">
      <c r="A55" s="507" t="s">
        <v>207</v>
      </c>
      <c r="B55" s="38" t="s">
        <v>156</v>
      </c>
      <c r="C55" s="38" t="s">
        <v>157</v>
      </c>
      <c r="D55" s="38" t="s">
        <v>158</v>
      </c>
      <c r="E55" s="38" t="s">
        <v>159</v>
      </c>
      <c r="F55" s="38" t="s">
        <v>161</v>
      </c>
      <c r="G55" s="38" t="s">
        <v>162</v>
      </c>
      <c r="H55" s="38" t="s">
        <v>163</v>
      </c>
      <c r="I55" s="38" t="s">
        <v>164</v>
      </c>
      <c r="J55" s="38" t="s">
        <v>166</v>
      </c>
      <c r="K55" s="38" t="s">
        <v>167</v>
      </c>
      <c r="L55" s="38" t="s">
        <v>168</v>
      </c>
      <c r="M55" s="38" t="s">
        <v>169</v>
      </c>
    </row>
    <row r="56" spans="1:13" ht="24.75" customHeight="1" x14ac:dyDescent="0.25">
      <c r="A56" s="507"/>
      <c r="B56" s="39"/>
      <c r="C56" s="39"/>
      <c r="D56" s="39"/>
      <c r="E56" s="39"/>
      <c r="F56" s="39"/>
      <c r="G56" s="39"/>
      <c r="H56" s="39"/>
      <c r="I56" s="39"/>
      <c r="J56" s="39"/>
      <c r="K56" s="39"/>
      <c r="L56" s="39"/>
      <c r="M56" s="39"/>
    </row>
    <row r="57" spans="1:13" s="29" customFormat="1" ht="13.15" customHeight="1" x14ac:dyDescent="0.25">
      <c r="A57" s="1"/>
      <c r="B57" s="1"/>
      <c r="C57" s="1"/>
      <c r="D57" s="1"/>
      <c r="E57" s="1"/>
      <c r="F57" s="1"/>
      <c r="G57" s="1"/>
      <c r="H57" s="1"/>
      <c r="I57" s="1"/>
    </row>
    <row r="58" spans="1:13" ht="15" thickBot="1" x14ac:dyDescent="0.3"/>
    <row r="59" spans="1:13" ht="44.25" customHeight="1" thickBot="1" x14ac:dyDescent="0.3">
      <c r="A59" s="214" t="s">
        <v>208</v>
      </c>
      <c r="B59" s="197" t="s">
        <v>209</v>
      </c>
      <c r="C59" s="173"/>
      <c r="D59" s="215" t="s">
        <v>210</v>
      </c>
      <c r="E59" s="197" t="s">
        <v>209</v>
      </c>
      <c r="F59" s="173"/>
      <c r="G59" s="215" t="s">
        <v>211</v>
      </c>
      <c r="H59" s="197" t="s">
        <v>212</v>
      </c>
      <c r="I59" s="212"/>
      <c r="J59" s="165"/>
    </row>
    <row r="60" spans="1:13" ht="15.75" thickBot="1" x14ac:dyDescent="0.3">
      <c r="A60" s="216"/>
      <c r="B60" s="197" t="s">
        <v>213</v>
      </c>
      <c r="C60" s="173"/>
      <c r="D60" s="217"/>
      <c r="E60" s="197" t="s">
        <v>213</v>
      </c>
      <c r="F60" s="173"/>
      <c r="G60" s="217"/>
      <c r="H60" s="197" t="s">
        <v>214</v>
      </c>
      <c r="I60" s="232"/>
      <c r="J60" s="165"/>
    </row>
    <row r="61" spans="1:13" ht="15.75" thickBot="1" x14ac:dyDescent="0.3">
      <c r="A61" s="216"/>
      <c r="B61" s="197" t="s">
        <v>215</v>
      </c>
      <c r="C61" s="173"/>
      <c r="D61" s="217"/>
      <c r="E61" s="197" t="s">
        <v>215</v>
      </c>
      <c r="F61" s="173"/>
      <c r="G61" s="217"/>
      <c r="H61" s="197" t="s">
        <v>216</v>
      </c>
      <c r="I61" s="232"/>
      <c r="J61" s="165"/>
    </row>
    <row r="62" spans="1:13" ht="39.75" customHeight="1" thickBot="1" x14ac:dyDescent="0.3">
      <c r="A62" s="216"/>
      <c r="B62" s="197" t="s">
        <v>209</v>
      </c>
      <c r="C62" s="173"/>
      <c r="D62" s="217"/>
      <c r="E62" s="197" t="s">
        <v>209</v>
      </c>
      <c r="F62" s="173"/>
      <c r="G62" s="217"/>
      <c r="H62" s="197" t="s">
        <v>212</v>
      </c>
      <c r="I62" s="212"/>
      <c r="J62" s="165"/>
    </row>
    <row r="63" spans="1:13" ht="15.75" thickBot="1" x14ac:dyDescent="0.3">
      <c r="A63" s="216"/>
      <c r="B63" s="197" t="s">
        <v>213</v>
      </c>
      <c r="C63" s="173"/>
      <c r="D63" s="217"/>
      <c r="E63" s="197" t="s">
        <v>213</v>
      </c>
      <c r="F63" s="173"/>
      <c r="G63" s="217"/>
      <c r="H63" s="197" t="s">
        <v>214</v>
      </c>
      <c r="I63" s="212"/>
      <c r="J63" s="165"/>
    </row>
    <row r="64" spans="1:13" ht="34.5" customHeight="1" thickBot="1" x14ac:dyDescent="0.3">
      <c r="A64" s="218"/>
      <c r="B64" s="197" t="s">
        <v>215</v>
      </c>
      <c r="C64" s="173"/>
      <c r="D64" s="219"/>
      <c r="E64" s="197" t="s">
        <v>215</v>
      </c>
      <c r="F64" s="213"/>
      <c r="G64" s="219"/>
      <c r="H64" s="197" t="s">
        <v>216</v>
      </c>
      <c r="I64" s="212"/>
      <c r="J64" s="165"/>
    </row>
  </sheetData>
  <mergeCells count="87">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F31:G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H25:J25"/>
    <mergeCell ref="H26:J26"/>
    <mergeCell ref="D28:E28"/>
    <mergeCell ref="F28:G28"/>
    <mergeCell ref="B27:J27"/>
    <mergeCell ref="A28:A29"/>
    <mergeCell ref="J1:L1"/>
    <mergeCell ref="J2:L2"/>
    <mergeCell ref="J3:L3"/>
    <mergeCell ref="J4:L4"/>
    <mergeCell ref="D29:E29"/>
    <mergeCell ref="F29:G29"/>
  </mergeCells>
  <dataValidations count="1">
    <dataValidation type="list" allowBlank="1" showInputMessage="1" showErrorMessage="1" sqref="H26:J26" xr:uid="{AEEDC6D3-8662-4B51-94B5-C4545A9E0C38}">
      <formula1>#REF!</formula1>
    </dataValidation>
  </dataValidations>
  <pageMargins left="0.25" right="0.25" top="0.75" bottom="0.75" header="0.3" footer="0.3"/>
  <pageSetup scale="21"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D8C12-2E7E-4055-AF51-A61FB2EE972A}">
  <sheetPr>
    <tabColor theme="7" tint="0.39997558519241921"/>
    <pageSetUpPr fitToPage="1"/>
  </sheetPr>
  <dimension ref="A1:Y64"/>
  <sheetViews>
    <sheetView showGridLines="0" zoomScale="67" zoomScaleNormal="80" workbookViewId="0">
      <selection activeCell="D26" sqref="D26"/>
    </sheetView>
  </sheetViews>
  <sheetFormatPr baseColWidth="10" defaultColWidth="10.85546875" defaultRowHeight="14.25" x14ac:dyDescent="0.25"/>
  <cols>
    <col min="1" max="1" width="42.42578125" style="1" customWidth="1"/>
    <col min="2" max="5" width="35.7109375" style="1" customWidth="1"/>
    <col min="6" max="6" width="41.28515625" style="1" customWidth="1"/>
    <col min="7"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497"/>
      <c r="B1" s="390" t="s">
        <v>150</v>
      </c>
      <c r="C1" s="391"/>
      <c r="D1" s="391"/>
      <c r="E1" s="391"/>
      <c r="F1" s="391"/>
      <c r="G1" s="391"/>
      <c r="H1" s="392"/>
      <c r="I1" s="56" t="s">
        <v>200</v>
      </c>
      <c r="J1" s="387" t="s">
        <v>272</v>
      </c>
      <c r="K1" s="388"/>
      <c r="L1" s="389"/>
      <c r="M1" s="91"/>
    </row>
    <row r="2" spans="1:25" ht="24" customHeight="1" thickBot="1" x14ac:dyDescent="0.3">
      <c r="A2" s="498"/>
      <c r="B2" s="393" t="s">
        <v>151</v>
      </c>
      <c r="C2" s="394"/>
      <c r="D2" s="394"/>
      <c r="E2" s="394"/>
      <c r="F2" s="394"/>
      <c r="G2" s="394"/>
      <c r="H2" s="395"/>
      <c r="I2" s="56" t="s">
        <v>201</v>
      </c>
      <c r="J2" s="387" t="s">
        <v>273</v>
      </c>
      <c r="K2" s="388"/>
      <c r="L2" s="389"/>
      <c r="M2" s="91"/>
    </row>
    <row r="3" spans="1:25" ht="24" customHeight="1" thickBot="1" x14ac:dyDescent="0.3">
      <c r="A3" s="498"/>
      <c r="B3" s="393" t="s">
        <v>0</v>
      </c>
      <c r="C3" s="394"/>
      <c r="D3" s="394"/>
      <c r="E3" s="394"/>
      <c r="F3" s="394"/>
      <c r="G3" s="394"/>
      <c r="H3" s="395"/>
      <c r="I3" s="56" t="s">
        <v>202</v>
      </c>
      <c r="J3" s="387" t="s">
        <v>274</v>
      </c>
      <c r="K3" s="388"/>
      <c r="L3" s="389"/>
      <c r="M3" s="91"/>
    </row>
    <row r="4" spans="1:25" ht="24" customHeight="1" thickBot="1" x14ac:dyDescent="0.3">
      <c r="A4" s="499"/>
      <c r="B4" s="396" t="s">
        <v>203</v>
      </c>
      <c r="C4" s="397"/>
      <c r="D4" s="397"/>
      <c r="E4" s="397"/>
      <c r="F4" s="397"/>
      <c r="G4" s="397"/>
      <c r="H4" s="398"/>
      <c r="I4" s="56" t="s">
        <v>153</v>
      </c>
      <c r="J4" s="387" t="s">
        <v>276</v>
      </c>
      <c r="K4" s="388"/>
      <c r="L4" s="389"/>
      <c r="M4" s="91"/>
    </row>
    <row r="6" spans="1:25" ht="15" customHeight="1" thickBot="1" x14ac:dyDescent="0.3">
      <c r="A6" s="6"/>
      <c r="B6" s="7"/>
      <c r="C6" s="7"/>
      <c r="D6" s="9"/>
      <c r="E6" s="8"/>
      <c r="F6" s="8"/>
      <c r="G6" s="228"/>
      <c r="H6" s="228"/>
      <c r="I6" s="10"/>
      <c r="J6" s="10"/>
      <c r="K6" s="7"/>
      <c r="L6" s="7"/>
      <c r="M6" s="7"/>
      <c r="N6" s="7"/>
      <c r="O6" s="7"/>
      <c r="P6" s="7"/>
      <c r="Q6" s="7"/>
      <c r="R6" s="7"/>
      <c r="S6" s="7"/>
      <c r="T6" s="11"/>
      <c r="U6" s="7"/>
      <c r="V6" s="7"/>
      <c r="X6" s="12"/>
      <c r="Y6" s="13"/>
    </row>
    <row r="7" spans="1:25" ht="15" customHeight="1" x14ac:dyDescent="0.25">
      <c r="A7" s="485" t="s">
        <v>4</v>
      </c>
      <c r="B7" s="492" t="s">
        <v>282</v>
      </c>
      <c r="C7" s="492"/>
      <c r="D7" s="492"/>
      <c r="E7" s="492"/>
      <c r="F7" s="492"/>
      <c r="G7" s="492"/>
      <c r="H7" s="492"/>
      <c r="I7" s="485" t="s">
        <v>155</v>
      </c>
      <c r="J7" s="488">
        <v>2024110010309</v>
      </c>
      <c r="K7" s="7"/>
      <c r="L7" s="7"/>
      <c r="M7" s="7"/>
      <c r="N7" s="7"/>
      <c r="O7" s="7"/>
      <c r="P7" s="7"/>
      <c r="Q7" s="7"/>
      <c r="R7" s="7"/>
      <c r="S7" s="7"/>
      <c r="T7" s="7"/>
      <c r="U7" s="7"/>
      <c r="V7" s="7"/>
      <c r="W7" s="7"/>
      <c r="X7" s="7"/>
      <c r="Y7" s="7"/>
    </row>
    <row r="8" spans="1:25" ht="15" customHeight="1" x14ac:dyDescent="0.25">
      <c r="A8" s="486"/>
      <c r="B8" s="493"/>
      <c r="C8" s="493"/>
      <c r="D8" s="493"/>
      <c r="E8" s="493"/>
      <c r="F8" s="493"/>
      <c r="G8" s="493"/>
      <c r="H8" s="493"/>
      <c r="I8" s="486"/>
      <c r="J8" s="489"/>
      <c r="K8" s="7"/>
      <c r="L8" s="7"/>
      <c r="M8" s="7"/>
      <c r="N8" s="7"/>
      <c r="O8" s="7"/>
      <c r="P8" s="7"/>
      <c r="Q8" s="7"/>
      <c r="R8" s="7"/>
      <c r="S8" s="7"/>
      <c r="T8" s="7"/>
      <c r="U8" s="7"/>
      <c r="V8" s="7"/>
      <c r="W8" s="7"/>
      <c r="X8" s="7"/>
      <c r="Y8" s="7"/>
    </row>
    <row r="9" spans="1:25" ht="15" customHeight="1" x14ac:dyDescent="0.25">
      <c r="A9" s="486"/>
      <c r="B9" s="493"/>
      <c r="C9" s="493"/>
      <c r="D9" s="493"/>
      <c r="E9" s="493"/>
      <c r="F9" s="493"/>
      <c r="G9" s="493"/>
      <c r="H9" s="493"/>
      <c r="I9" s="486"/>
      <c r="J9" s="489"/>
      <c r="K9" s="7"/>
      <c r="L9" s="7"/>
      <c r="M9" s="7"/>
      <c r="N9" s="7"/>
      <c r="O9" s="7"/>
      <c r="P9" s="7"/>
      <c r="Q9" s="7"/>
      <c r="R9" s="7"/>
      <c r="S9" s="7"/>
      <c r="T9" s="7"/>
      <c r="U9" s="7"/>
      <c r="V9" s="7"/>
      <c r="W9" s="7"/>
      <c r="X9" s="7"/>
      <c r="Y9" s="7"/>
    </row>
    <row r="10" spans="1:25" ht="15" customHeight="1" thickBot="1" x14ac:dyDescent="0.3">
      <c r="A10" s="487"/>
      <c r="B10" s="494"/>
      <c r="C10" s="494"/>
      <c r="D10" s="494"/>
      <c r="E10" s="494"/>
      <c r="F10" s="494"/>
      <c r="G10" s="494"/>
      <c r="H10" s="494"/>
      <c r="I10" s="487"/>
      <c r="J10" s="490"/>
      <c r="K10" s="7"/>
      <c r="L10" s="7"/>
      <c r="M10" s="7"/>
      <c r="N10" s="7"/>
      <c r="O10" s="7"/>
      <c r="P10" s="7"/>
      <c r="Q10" s="7"/>
      <c r="R10" s="7"/>
      <c r="S10" s="7"/>
      <c r="T10" s="7"/>
      <c r="U10" s="7"/>
      <c r="V10" s="7"/>
      <c r="W10" s="7"/>
      <c r="X10" s="7"/>
      <c r="Y10" s="7"/>
    </row>
    <row r="11" spans="1:25" ht="9" customHeight="1" thickBot="1" x14ac:dyDescent="0.3">
      <c r="A11" s="14"/>
      <c r="B11" s="85"/>
      <c r="C11" s="7"/>
      <c r="D11" s="7"/>
      <c r="E11" s="7"/>
      <c r="F11" s="7"/>
      <c r="G11" s="7"/>
      <c r="H11" s="7"/>
      <c r="I11" s="7"/>
      <c r="J11" s="7"/>
      <c r="K11" s="7"/>
      <c r="L11" s="7"/>
      <c r="M11" s="7"/>
      <c r="N11" s="7"/>
      <c r="O11" s="7"/>
      <c r="P11" s="7"/>
      <c r="Q11" s="7"/>
      <c r="R11" s="7"/>
      <c r="S11" s="7"/>
      <c r="T11" s="7"/>
      <c r="U11" s="7"/>
      <c r="V11" s="7"/>
      <c r="W11" s="7"/>
      <c r="X11" s="7"/>
      <c r="Y11" s="7"/>
    </row>
    <row r="12" spans="1:25" s="86" customFormat="1" ht="21.75" customHeight="1" thickBot="1" x14ac:dyDescent="0.3">
      <c r="A12" s="413" t="s">
        <v>6</v>
      </c>
      <c r="B12" s="150" t="s">
        <v>156</v>
      </c>
      <c r="C12" s="171"/>
      <c r="D12" s="150" t="s">
        <v>157</v>
      </c>
      <c r="E12" s="171"/>
      <c r="F12" s="150" t="s">
        <v>158</v>
      </c>
      <c r="G12" s="171"/>
      <c r="H12" s="150" t="s">
        <v>159</v>
      </c>
      <c r="I12" s="172"/>
    </row>
    <row r="13" spans="1:25" s="86" customFormat="1" ht="21.75" customHeight="1" thickBot="1" x14ac:dyDescent="0.3">
      <c r="A13" s="413"/>
      <c r="B13" s="152" t="s">
        <v>161</v>
      </c>
      <c r="C13" s="93"/>
      <c r="D13" s="150" t="s">
        <v>162</v>
      </c>
      <c r="E13" s="57"/>
      <c r="F13" s="150" t="s">
        <v>163</v>
      </c>
      <c r="G13" s="57"/>
      <c r="H13" s="150" t="s">
        <v>164</v>
      </c>
      <c r="I13" s="172"/>
    </row>
    <row r="14" spans="1:25" s="86" customFormat="1" ht="21.75" customHeight="1" thickBot="1" x14ac:dyDescent="0.3">
      <c r="A14" s="413"/>
      <c r="B14" s="150" t="s">
        <v>166</v>
      </c>
      <c r="C14" s="171"/>
      <c r="D14" s="150" t="s">
        <v>167</v>
      </c>
      <c r="E14" s="57"/>
      <c r="F14" s="150" t="s">
        <v>168</v>
      </c>
      <c r="G14" s="57"/>
      <c r="H14" s="150" t="s">
        <v>169</v>
      </c>
      <c r="I14" s="172"/>
    </row>
    <row r="15" spans="1:25" s="86" customFormat="1" ht="21.75" customHeight="1" thickBot="1" x14ac:dyDescent="0.3">
      <c r="A15" s="1"/>
      <c r="B15" s="1"/>
      <c r="C15" s="1"/>
      <c r="D15" s="1"/>
      <c r="E15" s="1"/>
      <c r="F15" s="1"/>
      <c r="G15" s="1"/>
      <c r="H15" s="1"/>
      <c r="I15" s="1"/>
      <c r="J15" s="1"/>
      <c r="K15" s="1"/>
      <c r="L15" s="98"/>
      <c r="M15" s="99"/>
      <c r="N15" s="99"/>
      <c r="O15" s="99"/>
    </row>
    <row r="16" spans="1:25" s="86" customFormat="1" ht="21.75" customHeight="1" thickBot="1" x14ac:dyDescent="0.3">
      <c r="A16" s="412" t="s">
        <v>8</v>
      </c>
      <c r="B16" s="412"/>
      <c r="C16" s="168" t="s">
        <v>160</v>
      </c>
      <c r="D16" s="380" t="s">
        <v>283</v>
      </c>
      <c r="E16" s="380"/>
      <c r="F16" s="380"/>
      <c r="G16" s="1"/>
      <c r="H16" s="1"/>
      <c r="I16" s="1"/>
      <c r="J16" s="1"/>
      <c r="K16" s="1"/>
      <c r="L16" s="98"/>
      <c r="M16" s="99"/>
      <c r="N16" s="99"/>
      <c r="O16" s="99"/>
    </row>
    <row r="17" spans="1:15" s="86" customFormat="1" ht="21.75" customHeight="1" thickBot="1" x14ac:dyDescent="0.3">
      <c r="A17" s="412"/>
      <c r="B17" s="412"/>
      <c r="C17" s="168" t="s">
        <v>165</v>
      </c>
      <c r="D17" s="380"/>
      <c r="E17" s="380"/>
      <c r="F17" s="380"/>
      <c r="G17" s="1"/>
      <c r="H17" s="1"/>
      <c r="I17" s="1"/>
      <c r="J17" s="1"/>
      <c r="K17" s="1"/>
      <c r="L17" s="98"/>
      <c r="M17" s="99"/>
      <c r="N17" s="99"/>
      <c r="O17" s="99"/>
    </row>
    <row r="18" spans="1:15" s="86" customFormat="1" ht="21.75" customHeight="1" thickBot="1" x14ac:dyDescent="0.3">
      <c r="A18" s="412"/>
      <c r="B18" s="412"/>
      <c r="C18" s="168" t="s">
        <v>170</v>
      </c>
      <c r="D18" s="380"/>
      <c r="E18" s="380"/>
      <c r="F18" s="380"/>
      <c r="G18" s="1"/>
      <c r="H18" s="1"/>
      <c r="I18" s="1"/>
      <c r="J18" s="1"/>
      <c r="K18" s="1"/>
      <c r="L18" s="98"/>
      <c r="M18" s="99"/>
      <c r="N18" s="99"/>
      <c r="O18" s="99"/>
    </row>
    <row r="19" spans="1:15" s="86" customFormat="1" ht="21.75" customHeight="1" x14ac:dyDescent="0.25">
      <c r="A19" s="1"/>
      <c r="B19" s="1"/>
      <c r="C19" s="1"/>
      <c r="D19" s="1"/>
      <c r="E19" s="1"/>
      <c r="F19" s="1"/>
      <c r="G19" s="1"/>
      <c r="H19" s="1"/>
      <c r="I19" s="1"/>
      <c r="J19" s="1"/>
      <c r="K19" s="1"/>
      <c r="L19" s="98"/>
      <c r="M19" s="99"/>
      <c r="N19" s="99"/>
      <c r="O19" s="99"/>
    </row>
    <row r="20" spans="1:15" s="26" customFormat="1" ht="16.5" customHeight="1" x14ac:dyDescent="0.2"/>
    <row r="21" spans="1:15" ht="5.25" customHeight="1" thickBot="1" x14ac:dyDescent="0.3"/>
    <row r="22" spans="1:15" ht="48" customHeight="1" thickBot="1" x14ac:dyDescent="0.3">
      <c r="A22" s="491" t="s">
        <v>204</v>
      </c>
      <c r="B22" s="491"/>
      <c r="C22" s="491"/>
      <c r="D22" s="491"/>
      <c r="E22" s="491"/>
      <c r="F22" s="491"/>
      <c r="G22" s="491"/>
      <c r="H22" s="491"/>
      <c r="I22" s="491"/>
      <c r="J22" s="491"/>
    </row>
    <row r="23" spans="1:15" ht="69.95" customHeight="1" thickBot="1" x14ac:dyDescent="0.3">
      <c r="A23" s="156" t="s">
        <v>21</v>
      </c>
      <c r="B23" s="477" t="s">
        <v>311</v>
      </c>
      <c r="C23" s="478"/>
      <c r="D23" s="479"/>
      <c r="E23" s="283" t="s">
        <v>71</v>
      </c>
      <c r="F23" s="284" t="s">
        <v>307</v>
      </c>
      <c r="G23" s="283" t="s">
        <v>73</v>
      </c>
      <c r="H23" s="477" t="s">
        <v>312</v>
      </c>
      <c r="I23" s="478"/>
      <c r="J23" s="479"/>
    </row>
    <row r="24" spans="1:15" ht="50.25" customHeight="1" thickBot="1" x14ac:dyDescent="0.3">
      <c r="A24" s="128" t="s">
        <v>75</v>
      </c>
      <c r="B24" s="477" t="s">
        <v>313</v>
      </c>
      <c r="C24" s="478"/>
      <c r="D24" s="478"/>
      <c r="E24" s="478"/>
      <c r="F24" s="478"/>
      <c r="G24" s="478"/>
      <c r="H24" s="478"/>
      <c r="I24" s="478"/>
      <c r="J24" s="479"/>
    </row>
    <row r="25" spans="1:15" ht="50.25" customHeight="1" thickBot="1" x14ac:dyDescent="0.3">
      <c r="A25" s="472" t="s">
        <v>77</v>
      </c>
      <c r="B25" s="289">
        <v>2024</v>
      </c>
      <c r="C25" s="290">
        <v>2025</v>
      </c>
      <c r="D25" s="290">
        <v>2026</v>
      </c>
      <c r="E25" s="290">
        <v>2027</v>
      </c>
      <c r="F25" s="291" t="s">
        <v>205</v>
      </c>
      <c r="G25" s="292" t="s">
        <v>79</v>
      </c>
      <c r="H25" s="508" t="s">
        <v>81</v>
      </c>
      <c r="I25" s="509"/>
      <c r="J25" s="510"/>
    </row>
    <row r="26" spans="1:15" ht="50.25" customHeight="1" thickBot="1" x14ac:dyDescent="0.3">
      <c r="A26" s="473"/>
      <c r="B26" s="293">
        <v>362</v>
      </c>
      <c r="C26" s="296">
        <v>5505</v>
      </c>
      <c r="D26" s="296">
        <f>2492-290</f>
        <v>2202</v>
      </c>
      <c r="E26" s="296">
        <v>931</v>
      </c>
      <c r="F26" s="287">
        <f>SUM(B26:E26)</f>
        <v>9000</v>
      </c>
      <c r="G26" s="294">
        <v>5867</v>
      </c>
      <c r="H26" s="511" t="s">
        <v>289</v>
      </c>
      <c r="I26" s="512"/>
      <c r="J26" s="513"/>
    </row>
    <row r="27" spans="1:15" ht="52.5" customHeight="1" thickBot="1" x14ac:dyDescent="0.3">
      <c r="A27" s="128"/>
      <c r="B27" s="482" t="s">
        <v>83</v>
      </c>
      <c r="C27" s="483"/>
      <c r="D27" s="483"/>
      <c r="E27" s="483"/>
      <c r="F27" s="483"/>
      <c r="G27" s="483"/>
      <c r="H27" s="483"/>
      <c r="I27" s="483"/>
      <c r="J27" s="484"/>
    </row>
    <row r="28" spans="1:15" s="30" customFormat="1" ht="56.25" customHeight="1" thickBot="1" x14ac:dyDescent="0.3">
      <c r="A28" s="472" t="s">
        <v>181</v>
      </c>
      <c r="B28" s="128" t="s">
        <v>182</v>
      </c>
      <c r="C28" s="156" t="s">
        <v>86</v>
      </c>
      <c r="D28" s="480" t="s">
        <v>88</v>
      </c>
      <c r="E28" s="481"/>
      <c r="F28" s="480" t="s">
        <v>90</v>
      </c>
      <c r="G28" s="481"/>
      <c r="H28" s="129" t="s">
        <v>92</v>
      </c>
      <c r="I28" s="127" t="s">
        <v>93</v>
      </c>
      <c r="J28" s="127" t="s">
        <v>95</v>
      </c>
    </row>
    <row r="29" spans="1:15" ht="79.150000000000006" customHeight="1" thickBot="1" x14ac:dyDescent="0.3">
      <c r="A29" s="473"/>
      <c r="B29" s="94">
        <v>0</v>
      </c>
      <c r="C29" s="95"/>
      <c r="D29" s="470"/>
      <c r="E29" s="471"/>
      <c r="F29" s="470"/>
      <c r="G29" s="471"/>
      <c r="H29" s="220"/>
      <c r="I29" s="162"/>
      <c r="J29" s="162"/>
    </row>
    <row r="30" spans="1:15" s="30" customFormat="1" ht="45" customHeight="1" thickBot="1" x14ac:dyDescent="0.3">
      <c r="A30" s="472" t="s">
        <v>183</v>
      </c>
      <c r="B30" s="128" t="s">
        <v>182</v>
      </c>
      <c r="C30" s="129" t="s">
        <v>86</v>
      </c>
      <c r="D30" s="480" t="s">
        <v>88</v>
      </c>
      <c r="E30" s="481"/>
      <c r="F30" s="480" t="s">
        <v>90</v>
      </c>
      <c r="G30" s="481"/>
      <c r="H30" s="129" t="s">
        <v>92</v>
      </c>
      <c r="I30" s="127" t="s">
        <v>93</v>
      </c>
      <c r="J30" s="127" t="s">
        <v>95</v>
      </c>
    </row>
    <row r="31" spans="1:15" ht="79.150000000000006" customHeight="1" thickBot="1" x14ac:dyDescent="0.3">
      <c r="A31" s="473"/>
      <c r="B31" s="94">
        <v>0</v>
      </c>
      <c r="C31" s="161"/>
      <c r="D31" s="504"/>
      <c r="E31" s="505"/>
      <c r="F31" s="470"/>
      <c r="G31" s="471"/>
      <c r="H31" s="162"/>
      <c r="I31" s="162"/>
      <c r="J31" s="162"/>
    </row>
    <row r="32" spans="1:15" s="30" customFormat="1" ht="54" customHeight="1" thickBot="1" x14ac:dyDescent="0.3">
      <c r="A32" s="472" t="s">
        <v>184</v>
      </c>
      <c r="B32" s="128" t="s">
        <v>182</v>
      </c>
      <c r="C32" s="129" t="s">
        <v>86</v>
      </c>
      <c r="D32" s="480" t="s">
        <v>88</v>
      </c>
      <c r="E32" s="481"/>
      <c r="F32" s="480" t="s">
        <v>90</v>
      </c>
      <c r="G32" s="481"/>
      <c r="H32" s="129" t="s">
        <v>92</v>
      </c>
      <c r="I32" s="127" t="s">
        <v>93</v>
      </c>
      <c r="J32" s="127" t="s">
        <v>95</v>
      </c>
    </row>
    <row r="33" spans="1:10" ht="73.150000000000006" customHeight="1" thickBot="1" x14ac:dyDescent="0.3">
      <c r="A33" s="473"/>
      <c r="B33" s="94">
        <v>50</v>
      </c>
      <c r="C33" s="161"/>
      <c r="D33" s="495"/>
      <c r="E33" s="496"/>
      <c r="F33" s="470"/>
      <c r="G33" s="471"/>
      <c r="H33" s="162"/>
      <c r="I33" s="162"/>
      <c r="J33" s="162"/>
    </row>
    <row r="34" spans="1:10" s="30" customFormat="1" ht="47.25" customHeight="1" thickBot="1" x14ac:dyDescent="0.3">
      <c r="A34" s="472" t="s">
        <v>185</v>
      </c>
      <c r="B34" s="128" t="s">
        <v>182</v>
      </c>
      <c r="C34" s="126" t="s">
        <v>86</v>
      </c>
      <c r="D34" s="480" t="s">
        <v>88</v>
      </c>
      <c r="E34" s="481"/>
      <c r="F34" s="480" t="s">
        <v>90</v>
      </c>
      <c r="G34" s="481"/>
      <c r="H34" s="129" t="s">
        <v>92</v>
      </c>
      <c r="I34" s="129" t="s">
        <v>93</v>
      </c>
      <c r="J34" s="127" t="s">
        <v>95</v>
      </c>
    </row>
    <row r="35" spans="1:10" ht="76.150000000000006" customHeight="1" thickBot="1" x14ac:dyDescent="0.3">
      <c r="A35" s="473"/>
      <c r="B35" s="94">
        <v>100</v>
      </c>
      <c r="C35" s="95"/>
      <c r="D35" s="502"/>
      <c r="E35" s="503"/>
      <c r="F35" s="502"/>
      <c r="G35" s="503"/>
      <c r="H35" s="163"/>
      <c r="I35" s="164"/>
      <c r="J35" s="164"/>
    </row>
    <row r="36" spans="1:10" s="30" customFormat="1" ht="47.25" customHeight="1" thickBot="1" x14ac:dyDescent="0.3">
      <c r="A36" s="472" t="s">
        <v>186</v>
      </c>
      <c r="B36" s="128" t="s">
        <v>182</v>
      </c>
      <c r="C36" s="129" t="s">
        <v>86</v>
      </c>
      <c r="D36" s="480" t="s">
        <v>88</v>
      </c>
      <c r="E36" s="481"/>
      <c r="F36" s="480" t="s">
        <v>90</v>
      </c>
      <c r="G36" s="481"/>
      <c r="H36" s="129" t="s">
        <v>92</v>
      </c>
      <c r="I36" s="127" t="s">
        <v>93</v>
      </c>
      <c r="J36" s="127" t="s">
        <v>95</v>
      </c>
    </row>
    <row r="37" spans="1:10" ht="76.900000000000006" customHeight="1" thickBot="1" x14ac:dyDescent="0.3">
      <c r="A37" s="473"/>
      <c r="B37" s="94">
        <v>100</v>
      </c>
      <c r="C37" s="95"/>
      <c r="D37" s="500"/>
      <c r="E37" s="501"/>
      <c r="F37" s="500"/>
      <c r="G37" s="501"/>
      <c r="H37" s="94"/>
      <c r="I37" s="165"/>
      <c r="J37" s="165"/>
    </row>
    <row r="38" spans="1:10" s="30" customFormat="1" ht="48.75" customHeight="1" thickBot="1" x14ac:dyDescent="0.3">
      <c r="A38" s="472" t="s">
        <v>187</v>
      </c>
      <c r="B38" s="128" t="s">
        <v>182</v>
      </c>
      <c r="C38" s="129" t="s">
        <v>86</v>
      </c>
      <c r="D38" s="480" t="s">
        <v>88</v>
      </c>
      <c r="E38" s="481"/>
      <c r="F38" s="480" t="s">
        <v>90</v>
      </c>
      <c r="G38" s="481"/>
      <c r="H38" s="129" t="s">
        <v>92</v>
      </c>
      <c r="I38" s="127" t="s">
        <v>93</v>
      </c>
      <c r="J38" s="127" t="s">
        <v>95</v>
      </c>
    </row>
    <row r="39" spans="1:10" ht="79.900000000000006" customHeight="1" thickBot="1" x14ac:dyDescent="0.3">
      <c r="A39" s="473"/>
      <c r="B39" s="94">
        <v>248</v>
      </c>
      <c r="C39" s="96"/>
      <c r="D39" s="500"/>
      <c r="E39" s="501"/>
      <c r="F39" s="500"/>
      <c r="G39" s="501"/>
      <c r="H39" s="94"/>
      <c r="I39" s="165"/>
      <c r="J39" s="165"/>
    </row>
    <row r="40" spans="1:10" ht="46.5" customHeight="1" thickBot="1" x14ac:dyDescent="0.3">
      <c r="A40" s="472" t="s">
        <v>188</v>
      </c>
      <c r="B40" s="156" t="s">
        <v>182</v>
      </c>
      <c r="C40" s="156" t="s">
        <v>86</v>
      </c>
      <c r="D40" s="480" t="s">
        <v>88</v>
      </c>
      <c r="E40" s="481"/>
      <c r="F40" s="480" t="s">
        <v>90</v>
      </c>
      <c r="G40" s="481"/>
      <c r="H40" s="129" t="s">
        <v>92</v>
      </c>
      <c r="I40" s="127" t="s">
        <v>93</v>
      </c>
      <c r="J40" s="127" t="s">
        <v>95</v>
      </c>
    </row>
    <row r="41" spans="1:10" ht="72" customHeight="1" thickBot="1" x14ac:dyDescent="0.3">
      <c r="A41" s="473"/>
      <c r="B41" s="94">
        <v>248</v>
      </c>
      <c r="C41" s="96"/>
      <c r="D41" s="500"/>
      <c r="E41" s="506"/>
      <c r="F41" s="500"/>
      <c r="G41" s="501"/>
      <c r="H41" s="94"/>
      <c r="I41" s="165"/>
      <c r="J41" s="165"/>
    </row>
    <row r="42" spans="1:10" ht="48.75" customHeight="1" thickBot="1" x14ac:dyDescent="0.3">
      <c r="A42" s="472" t="s">
        <v>189</v>
      </c>
      <c r="B42" s="128" t="s">
        <v>182</v>
      </c>
      <c r="C42" s="156" t="s">
        <v>86</v>
      </c>
      <c r="D42" s="480" t="s">
        <v>88</v>
      </c>
      <c r="E42" s="481"/>
      <c r="F42" s="480" t="s">
        <v>90</v>
      </c>
      <c r="G42" s="481"/>
      <c r="H42" s="129" t="s">
        <v>92</v>
      </c>
      <c r="I42" s="127" t="s">
        <v>93</v>
      </c>
      <c r="J42" s="127" t="s">
        <v>95</v>
      </c>
    </row>
    <row r="43" spans="1:10" ht="87" customHeight="1" thickBot="1" x14ac:dyDescent="0.3">
      <c r="A43" s="473"/>
      <c r="B43" s="94">
        <v>248</v>
      </c>
      <c r="C43" s="96"/>
      <c r="D43" s="500"/>
      <c r="E43" s="506"/>
      <c r="F43" s="500"/>
      <c r="G43" s="501"/>
      <c r="H43" s="167"/>
      <c r="I43" s="94"/>
      <c r="J43" s="165"/>
    </row>
    <row r="44" spans="1:10" ht="42.75" customHeight="1" thickBot="1" x14ac:dyDescent="0.3">
      <c r="A44" s="472" t="s">
        <v>190</v>
      </c>
      <c r="B44" s="128" t="s">
        <v>182</v>
      </c>
      <c r="C44" s="156" t="s">
        <v>86</v>
      </c>
      <c r="D44" s="480" t="s">
        <v>88</v>
      </c>
      <c r="E44" s="481"/>
      <c r="F44" s="480" t="s">
        <v>90</v>
      </c>
      <c r="G44" s="481"/>
      <c r="H44" s="129" t="s">
        <v>92</v>
      </c>
      <c r="I44" s="127" t="s">
        <v>93</v>
      </c>
      <c r="J44" s="127" t="s">
        <v>95</v>
      </c>
    </row>
    <row r="45" spans="1:10" ht="78.599999999999994" customHeight="1" thickBot="1" x14ac:dyDescent="0.3">
      <c r="A45" s="473"/>
      <c r="B45" s="94">
        <v>248</v>
      </c>
      <c r="C45" s="96"/>
      <c r="D45" s="500"/>
      <c r="E45" s="501"/>
      <c r="F45" s="500"/>
      <c r="G45" s="501"/>
      <c r="H45" s="94"/>
      <c r="I45" s="94"/>
      <c r="J45" s="94"/>
    </row>
    <row r="46" spans="1:10" ht="45" customHeight="1" thickBot="1" x14ac:dyDescent="0.3">
      <c r="A46" s="472" t="s">
        <v>191</v>
      </c>
      <c r="B46" s="128" t="s">
        <v>182</v>
      </c>
      <c r="C46" s="156" t="s">
        <v>86</v>
      </c>
      <c r="D46" s="480" t="s">
        <v>88</v>
      </c>
      <c r="E46" s="481"/>
      <c r="F46" s="480" t="s">
        <v>90</v>
      </c>
      <c r="G46" s="481"/>
      <c r="H46" s="129" t="s">
        <v>92</v>
      </c>
      <c r="I46" s="127" t="s">
        <v>93</v>
      </c>
      <c r="J46" s="127" t="s">
        <v>95</v>
      </c>
    </row>
    <row r="47" spans="1:10" ht="75.599999999999994" customHeight="1" thickBot="1" x14ac:dyDescent="0.3">
      <c r="A47" s="473"/>
      <c r="B47" s="94">
        <v>330</v>
      </c>
      <c r="C47" s="96"/>
      <c r="D47" s="500"/>
      <c r="E47" s="501"/>
      <c r="F47" s="500"/>
      <c r="G47" s="501"/>
      <c r="H47" s="94"/>
      <c r="I47" s="165"/>
      <c r="J47" s="165"/>
    </row>
    <row r="48" spans="1:10" ht="46.5" customHeight="1" thickBot="1" x14ac:dyDescent="0.3">
      <c r="A48" s="472" t="s">
        <v>192</v>
      </c>
      <c r="B48" s="128" t="s">
        <v>182</v>
      </c>
      <c r="C48" s="156" t="s">
        <v>86</v>
      </c>
      <c r="D48" s="480" t="s">
        <v>88</v>
      </c>
      <c r="E48" s="481"/>
      <c r="F48" s="480" t="s">
        <v>90</v>
      </c>
      <c r="G48" s="481"/>
      <c r="H48" s="129" t="s">
        <v>92</v>
      </c>
      <c r="I48" s="127" t="s">
        <v>93</v>
      </c>
      <c r="J48" s="127" t="s">
        <v>95</v>
      </c>
    </row>
    <row r="49" spans="1:13" ht="72" customHeight="1" thickBot="1" x14ac:dyDescent="0.3">
      <c r="A49" s="473"/>
      <c r="B49" s="94">
        <v>330</v>
      </c>
      <c r="C49" s="96"/>
      <c r="D49" s="500"/>
      <c r="E49" s="501"/>
      <c r="F49" s="506"/>
      <c r="G49" s="506"/>
      <c r="H49" s="94"/>
      <c r="I49" s="94"/>
      <c r="J49" s="94"/>
    </row>
    <row r="50" spans="1:13" ht="48.75" customHeight="1" thickBot="1" x14ac:dyDescent="0.3">
      <c r="A50" s="472" t="s">
        <v>193</v>
      </c>
      <c r="B50" s="128" t="s">
        <v>182</v>
      </c>
      <c r="C50" s="156" t="s">
        <v>86</v>
      </c>
      <c r="D50" s="480" t="s">
        <v>88</v>
      </c>
      <c r="E50" s="481"/>
      <c r="F50" s="480" t="s">
        <v>90</v>
      </c>
      <c r="G50" s="481"/>
      <c r="H50" s="129" t="s">
        <v>92</v>
      </c>
      <c r="I50" s="127" t="s">
        <v>93</v>
      </c>
      <c r="J50" s="127" t="s">
        <v>95</v>
      </c>
    </row>
    <row r="51" spans="1:13" ht="72.599999999999994" customHeight="1" thickBot="1" x14ac:dyDescent="0.3">
      <c r="A51" s="473"/>
      <c r="B51" s="94">
        <v>300</v>
      </c>
      <c r="C51" s="96"/>
      <c r="D51" s="500"/>
      <c r="E51" s="501"/>
      <c r="F51" s="500"/>
      <c r="G51" s="501"/>
      <c r="H51" s="94"/>
      <c r="I51" s="94"/>
      <c r="J51" s="94"/>
    </row>
    <row r="52" spans="1:13" x14ac:dyDescent="0.25">
      <c r="B52" s="1">
        <f>SUM(B31:B51)</f>
        <v>2202</v>
      </c>
    </row>
    <row r="53" spans="1:13" ht="18" x14ac:dyDescent="0.25">
      <c r="A53" s="55" t="s">
        <v>206</v>
      </c>
    </row>
    <row r="54" spans="1:13" ht="18" customHeight="1" x14ac:dyDescent="0.25">
      <c r="A54" s="37"/>
    </row>
    <row r="55" spans="1:13" ht="23.25" x14ac:dyDescent="0.25">
      <c r="A55" s="507" t="s">
        <v>207</v>
      </c>
      <c r="B55" s="38" t="s">
        <v>156</v>
      </c>
      <c r="C55" s="38" t="s">
        <v>157</v>
      </c>
      <c r="D55" s="38" t="s">
        <v>158</v>
      </c>
      <c r="E55" s="38" t="s">
        <v>159</v>
      </c>
      <c r="F55" s="38" t="s">
        <v>161</v>
      </c>
      <c r="G55" s="38" t="s">
        <v>162</v>
      </c>
      <c r="H55" s="38" t="s">
        <v>163</v>
      </c>
      <c r="I55" s="38" t="s">
        <v>164</v>
      </c>
      <c r="J55" s="38" t="s">
        <v>166</v>
      </c>
      <c r="K55" s="38" t="s">
        <v>167</v>
      </c>
      <c r="L55" s="38" t="s">
        <v>168</v>
      </c>
      <c r="M55" s="38" t="s">
        <v>169</v>
      </c>
    </row>
    <row r="56" spans="1:13" ht="24.75" customHeight="1" x14ac:dyDescent="0.25">
      <c r="A56" s="507"/>
      <c r="B56" s="39"/>
      <c r="C56" s="39"/>
      <c r="D56" s="39"/>
      <c r="E56" s="39"/>
      <c r="F56" s="39"/>
      <c r="G56" s="39"/>
      <c r="H56" s="39"/>
      <c r="I56" s="39"/>
      <c r="J56" s="39"/>
      <c r="K56" s="39"/>
      <c r="L56" s="39"/>
      <c r="M56" s="39"/>
    </row>
    <row r="57" spans="1:13" s="29" customFormat="1" ht="13.15" customHeight="1" x14ac:dyDescent="0.25">
      <c r="A57" s="1"/>
      <c r="B57" s="1"/>
      <c r="C57" s="1"/>
      <c r="D57" s="1"/>
      <c r="E57" s="1"/>
      <c r="F57" s="1"/>
      <c r="G57" s="1"/>
      <c r="H57" s="1"/>
      <c r="I57" s="1"/>
    </row>
    <row r="58" spans="1:13" ht="15" thickBot="1" x14ac:dyDescent="0.3"/>
    <row r="59" spans="1:13" ht="44.25" customHeight="1" thickBot="1" x14ac:dyDescent="0.3">
      <c r="A59" s="214" t="s">
        <v>208</v>
      </c>
      <c r="B59" s="197" t="s">
        <v>209</v>
      </c>
      <c r="C59" s="173"/>
      <c r="D59" s="215" t="s">
        <v>210</v>
      </c>
      <c r="E59" s="197" t="s">
        <v>209</v>
      </c>
      <c r="F59" s="173"/>
      <c r="G59" s="215" t="s">
        <v>211</v>
      </c>
      <c r="H59" s="197" t="s">
        <v>212</v>
      </c>
      <c r="I59" s="212"/>
      <c r="J59" s="165"/>
    </row>
    <row r="60" spans="1:13" ht="15.75" thickBot="1" x14ac:dyDescent="0.3">
      <c r="A60" s="216"/>
      <c r="B60" s="197" t="s">
        <v>213</v>
      </c>
      <c r="C60" s="173"/>
      <c r="D60" s="217"/>
      <c r="E60" s="197" t="s">
        <v>213</v>
      </c>
      <c r="F60" s="173"/>
      <c r="G60" s="217"/>
      <c r="H60" s="197" t="s">
        <v>214</v>
      </c>
      <c r="I60" s="232"/>
      <c r="J60" s="165"/>
    </row>
    <row r="61" spans="1:13" ht="15.75" thickBot="1" x14ac:dyDescent="0.3">
      <c r="A61" s="216"/>
      <c r="B61" s="197" t="s">
        <v>215</v>
      </c>
      <c r="C61" s="173"/>
      <c r="D61" s="217"/>
      <c r="E61" s="197" t="s">
        <v>215</v>
      </c>
      <c r="F61" s="173"/>
      <c r="G61" s="217"/>
      <c r="H61" s="197" t="s">
        <v>216</v>
      </c>
      <c r="I61" s="232"/>
      <c r="J61" s="165"/>
    </row>
    <row r="62" spans="1:13" ht="39.75" customHeight="1" thickBot="1" x14ac:dyDescent="0.3">
      <c r="A62" s="216"/>
      <c r="B62" s="197" t="s">
        <v>209</v>
      </c>
      <c r="C62" s="173"/>
      <c r="D62" s="217"/>
      <c r="E62" s="197" t="s">
        <v>209</v>
      </c>
      <c r="F62" s="173"/>
      <c r="G62" s="217"/>
      <c r="H62" s="197" t="s">
        <v>212</v>
      </c>
      <c r="I62" s="212"/>
      <c r="J62" s="165"/>
    </row>
    <row r="63" spans="1:13" ht="15.75" thickBot="1" x14ac:dyDescent="0.3">
      <c r="A63" s="216"/>
      <c r="B63" s="197" t="s">
        <v>213</v>
      </c>
      <c r="C63" s="173"/>
      <c r="D63" s="217"/>
      <c r="E63" s="197" t="s">
        <v>213</v>
      </c>
      <c r="F63" s="173"/>
      <c r="G63" s="217"/>
      <c r="H63" s="197" t="s">
        <v>214</v>
      </c>
      <c r="I63" s="212"/>
      <c r="J63" s="165"/>
    </row>
    <row r="64" spans="1:13" ht="34.5" customHeight="1" thickBot="1" x14ac:dyDescent="0.3">
      <c r="A64" s="218"/>
      <c r="B64" s="197" t="s">
        <v>215</v>
      </c>
      <c r="C64" s="173"/>
      <c r="D64" s="219"/>
      <c r="E64" s="197" t="s">
        <v>215</v>
      </c>
      <c r="F64" s="213"/>
      <c r="G64" s="219"/>
      <c r="H64" s="197" t="s">
        <v>216</v>
      </c>
      <c r="I64" s="212"/>
      <c r="J64" s="165"/>
    </row>
  </sheetData>
  <mergeCells count="87">
    <mergeCell ref="J4:L4"/>
    <mergeCell ref="J1:L1"/>
    <mergeCell ref="B2:H2"/>
    <mergeCell ref="J2:L2"/>
    <mergeCell ref="B3:H3"/>
    <mergeCell ref="J3:L3"/>
    <mergeCell ref="A1:A4"/>
    <mergeCell ref="B1:H1"/>
    <mergeCell ref="B4:H4"/>
    <mergeCell ref="A7:A10"/>
    <mergeCell ref="B7:H10"/>
    <mergeCell ref="I7:I10"/>
    <mergeCell ref="J7:J10"/>
    <mergeCell ref="A12:A14"/>
    <mergeCell ref="A22:J22"/>
    <mergeCell ref="B23:D23"/>
    <mergeCell ref="H23:J23"/>
    <mergeCell ref="A16:B18"/>
    <mergeCell ref="D16:F16"/>
    <mergeCell ref="D17:F17"/>
    <mergeCell ref="D18:F18"/>
    <mergeCell ref="B24:J24"/>
    <mergeCell ref="A25:A26"/>
    <mergeCell ref="H25:J25"/>
    <mergeCell ref="H26:J26"/>
    <mergeCell ref="B27:J27"/>
    <mergeCell ref="A28:A29"/>
    <mergeCell ref="D28:E28"/>
    <mergeCell ref="F28:G28"/>
    <mergeCell ref="D29:E29"/>
    <mergeCell ref="F29:G29"/>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dataValidations count="1">
    <dataValidation type="list" allowBlank="1" showInputMessage="1" showErrorMessage="1" sqref="H26:J26" xr:uid="{CFB0CA89-E76A-44DC-965B-740AF20B9A99}">
      <formula1>#REF!</formula1>
    </dataValidation>
  </dataValidations>
  <pageMargins left="0.25" right="0.25" top="0.75" bottom="0.75" header="0.3" footer="0.3"/>
  <pageSetup scale="21"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1"/>
  <sheetViews>
    <sheetView showGridLines="0" zoomScale="70" zoomScaleNormal="70" workbookViewId="0">
      <selection activeCell="C17" sqref="C17"/>
    </sheetView>
  </sheetViews>
  <sheetFormatPr baseColWidth="10" defaultColWidth="10.85546875" defaultRowHeight="14.25" x14ac:dyDescent="0.25"/>
  <cols>
    <col min="1" max="1" width="49.7109375" style="1" customWidth="1"/>
    <col min="2" max="2" width="44.85546875" style="1" customWidth="1"/>
    <col min="3"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6" customFormat="1" ht="32.25" customHeight="1" thickBot="1" x14ac:dyDescent="0.3">
      <c r="A1" s="409"/>
      <c r="B1" s="390" t="s">
        <v>150</v>
      </c>
      <c r="C1" s="391"/>
      <c r="D1" s="391"/>
      <c r="E1" s="391"/>
      <c r="F1" s="391"/>
      <c r="G1" s="391"/>
      <c r="H1" s="391"/>
      <c r="I1" s="392"/>
      <c r="J1" s="387" t="s">
        <v>272</v>
      </c>
      <c r="K1" s="388"/>
      <c r="L1" s="389"/>
    </row>
    <row r="2" spans="1:15" s="86" customFormat="1" ht="30.75" customHeight="1" thickBot="1" x14ac:dyDescent="0.3">
      <c r="A2" s="410"/>
      <c r="B2" s="393" t="s">
        <v>151</v>
      </c>
      <c r="C2" s="394"/>
      <c r="D2" s="394"/>
      <c r="E2" s="394"/>
      <c r="F2" s="394"/>
      <c r="G2" s="394"/>
      <c r="H2" s="394"/>
      <c r="I2" s="395"/>
      <c r="J2" s="387" t="s">
        <v>273</v>
      </c>
      <c r="K2" s="388"/>
      <c r="L2" s="389"/>
    </row>
    <row r="3" spans="1:15" s="86" customFormat="1" ht="24" customHeight="1" thickBot="1" x14ac:dyDescent="0.3">
      <c r="A3" s="410"/>
      <c r="B3" s="393" t="s">
        <v>0</v>
      </c>
      <c r="C3" s="394"/>
      <c r="D3" s="394"/>
      <c r="E3" s="394"/>
      <c r="F3" s="394"/>
      <c r="G3" s="394"/>
      <c r="H3" s="394"/>
      <c r="I3" s="395"/>
      <c r="J3" s="387" t="s">
        <v>274</v>
      </c>
      <c r="K3" s="388"/>
      <c r="L3" s="389"/>
    </row>
    <row r="4" spans="1:15" s="86" customFormat="1" ht="21.75" customHeight="1" thickBot="1" x14ac:dyDescent="0.3">
      <c r="A4" s="411"/>
      <c r="B4" s="396" t="s">
        <v>217</v>
      </c>
      <c r="C4" s="397"/>
      <c r="D4" s="397"/>
      <c r="E4" s="397"/>
      <c r="F4" s="397"/>
      <c r="G4" s="397"/>
      <c r="H4" s="397"/>
      <c r="I4" s="398"/>
      <c r="J4" s="387" t="s">
        <v>277</v>
      </c>
      <c r="K4" s="388"/>
      <c r="L4" s="389"/>
    </row>
    <row r="5" spans="1:15" s="86" customFormat="1" ht="21.75" customHeight="1" thickBot="1" x14ac:dyDescent="0.3">
      <c r="A5" s="87"/>
      <c r="B5" s="88"/>
      <c r="C5" s="88"/>
      <c r="D5" s="88"/>
      <c r="E5" s="88"/>
      <c r="F5" s="88"/>
      <c r="G5" s="88"/>
      <c r="H5" s="88"/>
      <c r="I5" s="88"/>
      <c r="J5" s="89"/>
      <c r="K5" s="89"/>
      <c r="L5" s="89"/>
    </row>
    <row r="6" spans="1:15" ht="40.35" customHeight="1" thickBot="1" x14ac:dyDescent="0.3">
      <c r="A6" s="56" t="s">
        <v>154</v>
      </c>
      <c r="B6" s="419" t="s">
        <v>282</v>
      </c>
      <c r="C6" s="420"/>
      <c r="D6" s="420"/>
      <c r="E6" s="420"/>
      <c r="F6" s="420"/>
      <c r="G6" s="420"/>
      <c r="H6" s="420"/>
      <c r="I6" s="421"/>
      <c r="J6" s="211" t="s">
        <v>155</v>
      </c>
      <c r="K6" s="533">
        <v>2024110010309</v>
      </c>
      <c r="L6" s="534"/>
      <c r="M6" s="532"/>
      <c r="N6" s="532"/>
      <c r="O6" s="532"/>
    </row>
    <row r="7" spans="1:15" s="86" customFormat="1" ht="21.75" customHeight="1" thickBot="1" x14ac:dyDescent="0.3">
      <c r="A7" s="87"/>
      <c r="B7" s="88"/>
      <c r="C7" s="88"/>
      <c r="D7" s="88"/>
      <c r="E7" s="88"/>
      <c r="F7" s="88"/>
      <c r="G7" s="88"/>
      <c r="H7" s="88"/>
      <c r="I7" s="88"/>
      <c r="J7" s="88"/>
      <c r="K7" s="88"/>
      <c r="L7" s="88"/>
      <c r="M7" s="89"/>
      <c r="N7" s="89"/>
      <c r="O7" s="89"/>
    </row>
    <row r="8" spans="1:15" s="86" customFormat="1" ht="21.75" customHeight="1" thickBot="1" x14ac:dyDescent="0.3">
      <c r="A8" s="535" t="s">
        <v>6</v>
      </c>
      <c r="B8" s="169" t="s">
        <v>156</v>
      </c>
      <c r="C8" s="133"/>
      <c r="D8" s="169" t="s">
        <v>157</v>
      </c>
      <c r="E8" s="133"/>
      <c r="F8" s="169" t="s">
        <v>158</v>
      </c>
      <c r="G8" s="134"/>
      <c r="H8" s="169" t="s">
        <v>159</v>
      </c>
      <c r="I8" s="135"/>
      <c r="J8" s="536" t="s">
        <v>8</v>
      </c>
      <c r="K8" s="168" t="s">
        <v>160</v>
      </c>
      <c r="L8" s="320" t="s">
        <v>283</v>
      </c>
      <c r="M8" s="532"/>
      <c r="N8" s="532"/>
      <c r="O8" s="532"/>
    </row>
    <row r="9" spans="1:15" s="86" customFormat="1" ht="21.75" customHeight="1" thickBot="1" x14ac:dyDescent="0.3">
      <c r="A9" s="535"/>
      <c r="B9" s="170" t="s">
        <v>161</v>
      </c>
      <c r="C9" s="136"/>
      <c r="D9" s="169" t="s">
        <v>162</v>
      </c>
      <c r="E9" s="137"/>
      <c r="F9" s="169" t="s">
        <v>163</v>
      </c>
      <c r="G9" s="137"/>
      <c r="H9" s="169" t="s">
        <v>164</v>
      </c>
      <c r="I9" s="135"/>
      <c r="J9" s="536"/>
      <c r="K9" s="168" t="s">
        <v>165</v>
      </c>
      <c r="L9" s="90"/>
      <c r="M9" s="532"/>
      <c r="N9" s="532"/>
      <c r="O9" s="532"/>
    </row>
    <row r="10" spans="1:15" s="86" customFormat="1" ht="21.75" customHeight="1" thickBot="1" x14ac:dyDescent="0.3">
      <c r="A10" s="535"/>
      <c r="B10" s="169" t="s">
        <v>166</v>
      </c>
      <c r="C10" s="133"/>
      <c r="D10" s="169" t="s">
        <v>167</v>
      </c>
      <c r="E10" s="137"/>
      <c r="F10" s="169" t="s">
        <v>168</v>
      </c>
      <c r="G10" s="137"/>
      <c r="H10" s="169" t="s">
        <v>169</v>
      </c>
      <c r="I10" s="135"/>
      <c r="J10" s="536"/>
      <c r="K10" s="168" t="s">
        <v>170</v>
      </c>
      <c r="L10" s="90"/>
      <c r="M10" s="532"/>
      <c r="N10" s="532"/>
      <c r="O10" s="532"/>
    </row>
    <row r="11" spans="1:15" ht="15" thickBot="1" x14ac:dyDescent="0.3"/>
    <row r="12" spans="1:15" ht="32.1" customHeight="1" thickBot="1" x14ac:dyDescent="0.3">
      <c r="A12" s="520" t="s">
        <v>218</v>
      </c>
      <c r="B12" s="521"/>
      <c r="C12" s="521"/>
      <c r="D12" s="521"/>
      <c r="E12" s="521"/>
      <c r="F12" s="521"/>
      <c r="G12" s="521"/>
      <c r="H12" s="521"/>
      <c r="I12" s="521"/>
      <c r="J12" s="521"/>
      <c r="K12" s="521"/>
      <c r="L12" s="522"/>
    </row>
    <row r="13" spans="1:15" ht="32.1" customHeight="1" thickBot="1" x14ac:dyDescent="0.3">
      <c r="A13" s="516" t="s">
        <v>219</v>
      </c>
      <c r="B13" s="518" t="s">
        <v>101</v>
      </c>
      <c r="C13" s="530" t="s">
        <v>13</v>
      </c>
      <c r="D13" s="526" t="s">
        <v>181</v>
      </c>
      <c r="E13" s="527"/>
      <c r="F13" s="528"/>
      <c r="G13" s="526" t="s">
        <v>183</v>
      </c>
      <c r="H13" s="527"/>
      <c r="I13" s="528"/>
      <c r="J13" s="381" t="s">
        <v>184</v>
      </c>
      <c r="K13" s="382"/>
      <c r="L13" s="383"/>
    </row>
    <row r="14" spans="1:15" ht="32.1" customHeight="1" thickBot="1" x14ac:dyDescent="0.3">
      <c r="A14" s="517"/>
      <c r="B14" s="529"/>
      <c r="C14" s="531"/>
      <c r="D14" s="119" t="s">
        <v>26</v>
      </c>
      <c r="E14" s="117" t="s">
        <v>28</v>
      </c>
      <c r="F14" s="118" t="s">
        <v>106</v>
      </c>
      <c r="G14" s="119" t="s">
        <v>26</v>
      </c>
      <c r="H14" s="117" t="s">
        <v>28</v>
      </c>
      <c r="I14" s="118" t="s">
        <v>106</v>
      </c>
      <c r="J14" s="119" t="s">
        <v>26</v>
      </c>
      <c r="K14" s="117" t="s">
        <v>28</v>
      </c>
      <c r="L14" s="118" t="s">
        <v>106</v>
      </c>
    </row>
    <row r="15" spans="1:15" ht="116.25" customHeight="1" x14ac:dyDescent="0.25">
      <c r="A15" s="310" t="s">
        <v>325</v>
      </c>
      <c r="B15" s="311" t="s">
        <v>284</v>
      </c>
      <c r="C15" s="514" t="s">
        <v>326</v>
      </c>
      <c r="D15" s="222"/>
      <c r="E15" s="195"/>
      <c r="F15" s="196"/>
      <c r="G15" s="222"/>
      <c r="H15" s="225"/>
      <c r="I15" s="229"/>
      <c r="J15" s="222"/>
      <c r="K15" s="225"/>
      <c r="L15" s="235"/>
    </row>
    <row r="16" spans="1:15" ht="91.5" customHeight="1" x14ac:dyDescent="0.25">
      <c r="A16" s="312" t="s">
        <v>325</v>
      </c>
      <c r="B16" s="313" t="s">
        <v>296</v>
      </c>
      <c r="C16" s="515"/>
      <c r="D16" s="222"/>
      <c r="E16" s="308"/>
      <c r="F16" s="309"/>
      <c r="G16" s="222"/>
      <c r="H16" s="225"/>
      <c r="I16" s="229"/>
      <c r="J16" s="222"/>
      <c r="K16" s="225"/>
      <c r="L16" s="235"/>
    </row>
    <row r="17" spans="1:13" ht="90" customHeight="1" thickBot="1" x14ac:dyDescent="0.3">
      <c r="A17" s="314" t="s">
        <v>327</v>
      </c>
      <c r="B17" s="315" t="s">
        <v>301</v>
      </c>
      <c r="C17" s="316" t="s">
        <v>302</v>
      </c>
      <c r="D17" s="225"/>
      <c r="E17" s="22"/>
      <c r="F17" s="23"/>
      <c r="G17" s="225"/>
      <c r="H17" s="225"/>
      <c r="I17" s="221"/>
      <c r="J17" s="234"/>
      <c r="K17" s="234"/>
      <c r="L17" s="221"/>
    </row>
    <row r="18" spans="1:13" s="26" customFormat="1" ht="16.5" customHeight="1" x14ac:dyDescent="0.2">
      <c r="M18" s="1"/>
    </row>
    <row r="19" spans="1:13" ht="15" customHeight="1" thickBot="1" x14ac:dyDescent="0.3"/>
    <row r="20" spans="1:13" ht="35.1" customHeight="1" thickBot="1" x14ac:dyDescent="0.3">
      <c r="A20" s="520" t="s">
        <v>220</v>
      </c>
      <c r="B20" s="521"/>
      <c r="C20" s="521"/>
      <c r="D20" s="521"/>
      <c r="E20" s="521"/>
      <c r="F20" s="521"/>
      <c r="G20" s="521"/>
      <c r="H20" s="521"/>
      <c r="I20" s="521"/>
      <c r="J20" s="521"/>
      <c r="K20" s="521"/>
      <c r="L20" s="522"/>
    </row>
    <row r="21" spans="1:13" ht="35.1" customHeight="1" x14ac:dyDescent="0.25">
      <c r="A21" s="516" t="s">
        <v>219</v>
      </c>
      <c r="B21" s="518" t="s">
        <v>101</v>
      </c>
      <c r="C21" s="530" t="s">
        <v>13</v>
      </c>
      <c r="D21" s="526" t="s">
        <v>185</v>
      </c>
      <c r="E21" s="527"/>
      <c r="F21" s="528"/>
      <c r="G21" s="526" t="s">
        <v>186</v>
      </c>
      <c r="H21" s="527"/>
      <c r="I21" s="528"/>
      <c r="J21" s="526" t="s">
        <v>187</v>
      </c>
      <c r="K21" s="527"/>
      <c r="L21" s="528"/>
    </row>
    <row r="22" spans="1:13" ht="35.1" customHeight="1" thickBot="1" x14ac:dyDescent="0.3">
      <c r="A22" s="517"/>
      <c r="B22" s="529"/>
      <c r="C22" s="531"/>
      <c r="D22" s="119" t="s">
        <v>26</v>
      </c>
      <c r="E22" s="117" t="s">
        <v>28</v>
      </c>
      <c r="F22" s="118" t="s">
        <v>106</v>
      </c>
      <c r="G22" s="119" t="s">
        <v>26</v>
      </c>
      <c r="H22" s="117" t="s">
        <v>28</v>
      </c>
      <c r="I22" s="118" t="s">
        <v>106</v>
      </c>
      <c r="J22" s="119" t="s">
        <v>26</v>
      </c>
      <c r="K22" s="117" t="s">
        <v>28</v>
      </c>
      <c r="L22" s="118" t="s">
        <v>106</v>
      </c>
    </row>
    <row r="23" spans="1:13" ht="90" customHeight="1" x14ac:dyDescent="0.25">
      <c r="A23" s="310" t="s">
        <v>325</v>
      </c>
      <c r="B23" s="311" t="s">
        <v>284</v>
      </c>
      <c r="C23" s="514" t="s">
        <v>326</v>
      </c>
      <c r="D23" s="120"/>
      <c r="E23" s="115"/>
      <c r="F23" s="116"/>
      <c r="G23" s="120"/>
      <c r="H23" s="115"/>
      <c r="I23" s="116"/>
      <c r="J23" s="120"/>
      <c r="K23" s="115"/>
      <c r="L23" s="116"/>
    </row>
    <row r="24" spans="1:13" ht="90" customHeight="1" x14ac:dyDescent="0.25">
      <c r="A24" s="312" t="s">
        <v>325</v>
      </c>
      <c r="B24" s="313" t="s">
        <v>296</v>
      </c>
      <c r="C24" s="515"/>
      <c r="D24" s="317"/>
      <c r="E24" s="318"/>
      <c r="F24" s="319"/>
      <c r="G24" s="317"/>
      <c r="H24" s="318"/>
      <c r="I24" s="319"/>
      <c r="J24" s="317"/>
      <c r="K24" s="318"/>
      <c r="L24" s="319"/>
    </row>
    <row r="25" spans="1:13" ht="90" customHeight="1" thickBot="1" x14ac:dyDescent="0.3">
      <c r="A25" s="314" t="s">
        <v>327</v>
      </c>
      <c r="B25" s="315" t="s">
        <v>301</v>
      </c>
      <c r="C25" s="316" t="s">
        <v>302</v>
      </c>
      <c r="D25" s="122"/>
      <c r="E25" s="25"/>
      <c r="F25" s="28"/>
      <c r="G25" s="122"/>
      <c r="H25" s="25"/>
      <c r="I25" s="28"/>
      <c r="J25" s="122"/>
      <c r="K25" s="25"/>
      <c r="L25" s="28"/>
    </row>
    <row r="27" spans="1:13" ht="15" thickBot="1" x14ac:dyDescent="0.3"/>
    <row r="28" spans="1:13" ht="35.1" customHeight="1" thickBot="1" x14ac:dyDescent="0.3">
      <c r="A28" s="523" t="s">
        <v>221</v>
      </c>
      <c r="B28" s="524"/>
      <c r="C28" s="524"/>
      <c r="D28" s="524"/>
      <c r="E28" s="524"/>
      <c r="F28" s="524"/>
      <c r="G28" s="524"/>
      <c r="H28" s="524"/>
      <c r="I28" s="524"/>
      <c r="J28" s="524"/>
      <c r="K28" s="524"/>
      <c r="L28" s="525"/>
    </row>
    <row r="29" spans="1:13" ht="35.1" customHeight="1" x14ac:dyDescent="0.25">
      <c r="A29" s="516" t="s">
        <v>219</v>
      </c>
      <c r="B29" s="518" t="s">
        <v>101</v>
      </c>
      <c r="C29" s="530" t="s">
        <v>13</v>
      </c>
      <c r="D29" s="526" t="s">
        <v>188</v>
      </c>
      <c r="E29" s="527"/>
      <c r="F29" s="528"/>
      <c r="G29" s="526" t="s">
        <v>189</v>
      </c>
      <c r="H29" s="527"/>
      <c r="I29" s="528"/>
      <c r="J29" s="526" t="s">
        <v>190</v>
      </c>
      <c r="K29" s="527"/>
      <c r="L29" s="528"/>
    </row>
    <row r="30" spans="1:13" ht="35.1" customHeight="1" thickBot="1" x14ac:dyDescent="0.3">
      <c r="A30" s="517"/>
      <c r="B30" s="519"/>
      <c r="C30" s="531"/>
      <c r="D30" s="119" t="s">
        <v>26</v>
      </c>
      <c r="E30" s="117" t="s">
        <v>28</v>
      </c>
      <c r="F30" s="118" t="s">
        <v>106</v>
      </c>
      <c r="G30" s="119" t="s">
        <v>26</v>
      </c>
      <c r="H30" s="117" t="s">
        <v>28</v>
      </c>
      <c r="I30" s="118" t="s">
        <v>106</v>
      </c>
      <c r="J30" s="119" t="s">
        <v>26</v>
      </c>
      <c r="K30" s="117" t="s">
        <v>28</v>
      </c>
      <c r="L30" s="118" t="s">
        <v>106</v>
      </c>
    </row>
    <row r="31" spans="1:13" ht="81" customHeight="1" x14ac:dyDescent="0.25">
      <c r="A31" s="310" t="s">
        <v>325</v>
      </c>
      <c r="B31" s="311" t="s">
        <v>284</v>
      </c>
      <c r="C31" s="514" t="s">
        <v>326</v>
      </c>
      <c r="D31" s="120"/>
      <c r="E31" s="115"/>
      <c r="F31" s="116"/>
      <c r="G31" s="120"/>
      <c r="H31" s="115"/>
      <c r="I31" s="116"/>
      <c r="J31" s="120"/>
      <c r="K31" s="115"/>
      <c r="L31" s="116"/>
    </row>
    <row r="32" spans="1:13" ht="81" customHeight="1" x14ac:dyDescent="0.25">
      <c r="A32" s="312" t="s">
        <v>325</v>
      </c>
      <c r="B32" s="313" t="s">
        <v>296</v>
      </c>
      <c r="C32" s="515"/>
      <c r="D32" s="120"/>
      <c r="E32" s="115"/>
      <c r="F32" s="116"/>
      <c r="G32" s="120"/>
      <c r="H32" s="115"/>
      <c r="I32" s="116"/>
      <c r="J32" s="120"/>
      <c r="K32" s="115"/>
      <c r="L32" s="116"/>
    </row>
    <row r="33" spans="1:12" ht="94.5" customHeight="1" thickBot="1" x14ac:dyDescent="0.3">
      <c r="A33" s="314" t="s">
        <v>327</v>
      </c>
      <c r="B33" s="315" t="s">
        <v>301</v>
      </c>
      <c r="C33" s="316" t="s">
        <v>302</v>
      </c>
      <c r="D33" s="121"/>
      <c r="E33" s="22"/>
      <c r="F33" s="23"/>
      <c r="G33" s="121"/>
      <c r="H33" s="22"/>
      <c r="I33" s="23"/>
      <c r="J33" s="121"/>
      <c r="K33" s="22"/>
      <c r="L33" s="23"/>
    </row>
    <row r="35" spans="1:12" ht="15" thickBot="1" x14ac:dyDescent="0.3"/>
    <row r="36" spans="1:12" ht="35.1" customHeight="1" thickBot="1" x14ac:dyDescent="0.3">
      <c r="A36" s="523" t="s">
        <v>222</v>
      </c>
      <c r="B36" s="524"/>
      <c r="C36" s="524"/>
      <c r="D36" s="524"/>
      <c r="E36" s="524"/>
      <c r="F36" s="524"/>
      <c r="G36" s="524"/>
      <c r="H36" s="524"/>
      <c r="I36" s="524"/>
      <c r="J36" s="524"/>
      <c r="K36" s="524"/>
      <c r="L36" s="525"/>
    </row>
    <row r="37" spans="1:12" ht="35.1" customHeight="1" x14ac:dyDescent="0.25">
      <c r="A37" s="516" t="s">
        <v>219</v>
      </c>
      <c r="B37" s="518" t="s">
        <v>101</v>
      </c>
      <c r="C37" s="530" t="s">
        <v>13</v>
      </c>
      <c r="D37" s="526" t="s">
        <v>191</v>
      </c>
      <c r="E37" s="527"/>
      <c r="F37" s="528"/>
      <c r="G37" s="526" t="s">
        <v>223</v>
      </c>
      <c r="H37" s="527"/>
      <c r="I37" s="528"/>
      <c r="J37" s="526" t="s">
        <v>193</v>
      </c>
      <c r="K37" s="527"/>
      <c r="L37" s="528"/>
    </row>
    <row r="38" spans="1:12" ht="35.1" customHeight="1" thickBot="1" x14ac:dyDescent="0.3">
      <c r="A38" s="517"/>
      <c r="B38" s="519"/>
      <c r="C38" s="531"/>
      <c r="D38" s="119" t="s">
        <v>26</v>
      </c>
      <c r="E38" s="117" t="s">
        <v>28</v>
      </c>
      <c r="F38" s="118" t="s">
        <v>106</v>
      </c>
      <c r="G38" s="119" t="s">
        <v>26</v>
      </c>
      <c r="H38" s="117" t="s">
        <v>28</v>
      </c>
      <c r="I38" s="118" t="s">
        <v>106</v>
      </c>
      <c r="J38" s="119" t="s">
        <v>26</v>
      </c>
      <c r="K38" s="117" t="s">
        <v>28</v>
      </c>
      <c r="L38" s="118" t="s">
        <v>106</v>
      </c>
    </row>
    <row r="39" spans="1:12" ht="99" customHeight="1" x14ac:dyDescent="0.25">
      <c r="A39" s="310" t="s">
        <v>325</v>
      </c>
      <c r="B39" s="311" t="s">
        <v>284</v>
      </c>
      <c r="C39" s="514" t="s">
        <v>326</v>
      </c>
      <c r="D39" s="120"/>
      <c r="E39" s="115"/>
      <c r="F39" s="116"/>
      <c r="G39" s="120"/>
      <c r="H39" s="115"/>
      <c r="I39" s="116"/>
      <c r="J39" s="120"/>
      <c r="K39" s="115"/>
      <c r="L39" s="116"/>
    </row>
    <row r="40" spans="1:12" ht="99" customHeight="1" x14ac:dyDescent="0.25">
      <c r="A40" s="312" t="s">
        <v>325</v>
      </c>
      <c r="B40" s="313" t="s">
        <v>296</v>
      </c>
      <c r="C40" s="515"/>
      <c r="D40" s="120"/>
      <c r="E40" s="115"/>
      <c r="F40" s="116"/>
      <c r="G40" s="120"/>
      <c r="H40" s="115"/>
      <c r="I40" s="116"/>
      <c r="J40" s="120"/>
      <c r="K40" s="115"/>
      <c r="L40" s="116"/>
    </row>
    <row r="41" spans="1:12" ht="93.75" customHeight="1" thickBot="1" x14ac:dyDescent="0.3">
      <c r="A41" s="314" t="s">
        <v>327</v>
      </c>
      <c r="B41" s="315" t="s">
        <v>301</v>
      </c>
      <c r="C41" s="316" t="s">
        <v>302</v>
      </c>
      <c r="D41" s="121"/>
      <c r="E41" s="22"/>
      <c r="F41" s="23"/>
      <c r="G41" s="121"/>
      <c r="H41" s="22"/>
      <c r="I41" s="23"/>
      <c r="J41" s="121"/>
      <c r="K41" s="22"/>
      <c r="L41" s="23"/>
    </row>
  </sheetData>
  <mergeCells count="49">
    <mergeCell ref="A8:A10"/>
    <mergeCell ref="A12:L12"/>
    <mergeCell ref="A36:L36"/>
    <mergeCell ref="C37:C38"/>
    <mergeCell ref="D37:F37"/>
    <mergeCell ref="G37:I37"/>
    <mergeCell ref="J37:L37"/>
    <mergeCell ref="G21:I21"/>
    <mergeCell ref="B29:B30"/>
    <mergeCell ref="J8:J10"/>
    <mergeCell ref="C29:C30"/>
    <mergeCell ref="D29:F29"/>
    <mergeCell ref="G29:I29"/>
    <mergeCell ref="A13:A14"/>
    <mergeCell ref="B13:B14"/>
    <mergeCell ref="C13:C14"/>
    <mergeCell ref="B6:I6"/>
    <mergeCell ref="K6:L6"/>
    <mergeCell ref="M6:O6"/>
    <mergeCell ref="A1:A4"/>
    <mergeCell ref="J1:L1"/>
    <mergeCell ref="J2:L2"/>
    <mergeCell ref="J3:L3"/>
    <mergeCell ref="J4:L4"/>
    <mergeCell ref="B1:I1"/>
    <mergeCell ref="B2:I2"/>
    <mergeCell ref="B3:I3"/>
    <mergeCell ref="B4:I4"/>
    <mergeCell ref="M8:O8"/>
    <mergeCell ref="M9:O9"/>
    <mergeCell ref="M10:O10"/>
    <mergeCell ref="D13:F13"/>
    <mergeCell ref="G13:I13"/>
    <mergeCell ref="J13:L13"/>
    <mergeCell ref="C15:C16"/>
    <mergeCell ref="C23:C24"/>
    <mergeCell ref="C31:C32"/>
    <mergeCell ref="C39:C40"/>
    <mergeCell ref="A37:A38"/>
    <mergeCell ref="B37:B38"/>
    <mergeCell ref="A21:A22"/>
    <mergeCell ref="A29:A30"/>
    <mergeCell ref="A20:L20"/>
    <mergeCell ref="A28:L28"/>
    <mergeCell ref="J21:L21"/>
    <mergeCell ref="J29:L29"/>
    <mergeCell ref="B21:B22"/>
    <mergeCell ref="C21:C22"/>
    <mergeCell ref="D21:F21"/>
  </mergeCells>
  <pageMargins left="0.25" right="0.25" top="0.75" bottom="0.75" header="0.3" footer="0.3"/>
  <pageSetup scale="21"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123"/>
  <sheetViews>
    <sheetView topLeftCell="G13" zoomScale="70" zoomScaleNormal="70" workbookViewId="0">
      <selection activeCell="O29" sqref="O29"/>
    </sheetView>
  </sheetViews>
  <sheetFormatPr baseColWidth="10" defaultColWidth="10.85546875" defaultRowHeight="14.25" x14ac:dyDescent="0.25"/>
  <cols>
    <col min="1" max="1" width="25.42578125" style="84" customWidth="1"/>
    <col min="2" max="2" width="29.85546875" style="84" customWidth="1"/>
    <col min="3" max="3" width="21.42578125" style="84" customWidth="1"/>
    <col min="4" max="4" width="25.140625" style="84" customWidth="1"/>
    <col min="5" max="5" width="20.7109375" style="84" bestFit="1" customWidth="1"/>
    <col min="6" max="6" width="21.85546875" style="84" customWidth="1"/>
    <col min="7" max="7" width="20.7109375" style="84" bestFit="1" customWidth="1"/>
    <col min="8" max="8" width="21.42578125" style="84" customWidth="1"/>
    <col min="9" max="9" width="20.7109375" style="84" bestFit="1" customWidth="1"/>
    <col min="10" max="10" width="22.28515625" style="84" customWidth="1"/>
    <col min="11" max="11" width="20.7109375" style="84" bestFit="1" customWidth="1"/>
    <col min="12" max="12" width="23" style="84" customWidth="1"/>
    <col min="13" max="13" width="20.7109375" style="84" bestFit="1" customWidth="1"/>
    <col min="14" max="14" width="22.28515625" style="84" customWidth="1"/>
    <col min="15" max="15" width="20.7109375" style="84" bestFit="1" customWidth="1"/>
    <col min="16" max="17" width="20.42578125" style="84" customWidth="1"/>
    <col min="18" max="18" width="17.28515625" style="84" bestFit="1" customWidth="1"/>
    <col min="19" max="19" width="20.7109375" style="84" bestFit="1" customWidth="1"/>
    <col min="20" max="20" width="21.140625" style="84" customWidth="1"/>
    <col min="21" max="21" width="20.7109375" style="84" bestFit="1" customWidth="1"/>
    <col min="22" max="22" width="19.85546875" style="84" bestFit="1" customWidth="1"/>
    <col min="23" max="23" width="21.85546875" style="84" customWidth="1"/>
    <col min="24" max="24" width="17.28515625" style="84" bestFit="1" customWidth="1"/>
    <col min="25" max="25" width="20.7109375" style="84" bestFit="1" customWidth="1"/>
    <col min="26" max="26" width="20.42578125" style="84" customWidth="1"/>
    <col min="27" max="27" width="17.42578125" style="84" customWidth="1"/>
    <col min="28" max="28" width="29.42578125" style="84" bestFit="1" customWidth="1"/>
    <col min="29" max="29" width="22.85546875" style="84" customWidth="1"/>
    <col min="30" max="30" width="17" style="84" customWidth="1"/>
    <col min="31" max="31" width="19.85546875" style="84" bestFit="1" customWidth="1"/>
    <col min="32" max="32" width="22" style="84" customWidth="1"/>
    <col min="33" max="36" width="20.42578125" style="84" bestFit="1" customWidth="1"/>
    <col min="37" max="16384" width="10.85546875" style="84"/>
  </cols>
  <sheetData>
    <row r="1" spans="1:62" s="1" customFormat="1" ht="20.25" customHeight="1" x14ac:dyDescent="0.25">
      <c r="A1" s="497"/>
      <c r="B1" s="551" t="s">
        <v>281</v>
      </c>
      <c r="C1" s="552"/>
      <c r="D1" s="552"/>
      <c r="E1" s="552"/>
      <c r="F1" s="552"/>
      <c r="G1" s="552"/>
      <c r="H1" s="552"/>
      <c r="I1" s="552"/>
      <c r="J1" s="552"/>
      <c r="K1" s="552"/>
      <c r="L1" s="552"/>
      <c r="M1" s="552"/>
      <c r="N1" s="552"/>
      <c r="O1" s="552"/>
      <c r="P1" s="552"/>
      <c r="Q1" s="552"/>
      <c r="R1" s="552"/>
      <c r="S1" s="552"/>
      <c r="T1" s="552"/>
      <c r="U1" s="552"/>
      <c r="V1" s="552"/>
      <c r="W1" s="552"/>
      <c r="X1" s="552"/>
      <c r="Y1" s="552"/>
      <c r="Z1" s="552"/>
      <c r="AA1" s="552"/>
      <c r="AB1" s="552"/>
      <c r="AC1" s="552"/>
      <c r="AD1" s="552"/>
      <c r="AE1" s="552"/>
      <c r="AF1" s="553"/>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c r="BH1" s="84"/>
      <c r="BI1" s="84"/>
      <c r="BJ1" s="84"/>
    </row>
    <row r="2" spans="1:62" s="1" customFormat="1" ht="18.75" customHeight="1" x14ac:dyDescent="0.25">
      <c r="A2" s="498"/>
      <c r="B2" s="554"/>
      <c r="C2" s="555"/>
      <c r="D2" s="555"/>
      <c r="E2" s="555"/>
      <c r="F2" s="555"/>
      <c r="G2" s="555"/>
      <c r="H2" s="555"/>
      <c r="I2" s="555"/>
      <c r="J2" s="555"/>
      <c r="K2" s="555"/>
      <c r="L2" s="555"/>
      <c r="M2" s="555"/>
      <c r="N2" s="555"/>
      <c r="O2" s="555"/>
      <c r="P2" s="555"/>
      <c r="Q2" s="555"/>
      <c r="R2" s="555"/>
      <c r="S2" s="555"/>
      <c r="T2" s="555"/>
      <c r="U2" s="555"/>
      <c r="V2" s="555"/>
      <c r="W2" s="555"/>
      <c r="X2" s="555"/>
      <c r="Y2" s="555"/>
      <c r="Z2" s="555"/>
      <c r="AA2" s="555"/>
      <c r="AB2" s="555"/>
      <c r="AC2" s="555"/>
      <c r="AD2" s="555"/>
      <c r="AE2" s="555"/>
      <c r="AF2" s="556"/>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row>
    <row r="3" spans="1:62" s="1" customFormat="1" ht="14.25" customHeight="1" x14ac:dyDescent="0.25">
      <c r="A3" s="498"/>
      <c r="B3" s="554"/>
      <c r="C3" s="555"/>
      <c r="D3" s="555"/>
      <c r="E3" s="555"/>
      <c r="F3" s="555"/>
      <c r="G3" s="555"/>
      <c r="H3" s="555"/>
      <c r="I3" s="555"/>
      <c r="J3" s="555"/>
      <c r="K3" s="555"/>
      <c r="L3" s="555"/>
      <c r="M3" s="555"/>
      <c r="N3" s="555"/>
      <c r="O3" s="555"/>
      <c r="P3" s="555"/>
      <c r="Q3" s="555"/>
      <c r="R3" s="555"/>
      <c r="S3" s="555"/>
      <c r="T3" s="555"/>
      <c r="U3" s="555"/>
      <c r="V3" s="555"/>
      <c r="W3" s="555"/>
      <c r="X3" s="555"/>
      <c r="Y3" s="555"/>
      <c r="Z3" s="555"/>
      <c r="AA3" s="555"/>
      <c r="AB3" s="555"/>
      <c r="AC3" s="555"/>
      <c r="AD3" s="555"/>
      <c r="AE3" s="555"/>
      <c r="AF3" s="556"/>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row>
    <row r="4" spans="1:62" s="1" customFormat="1" ht="33" customHeight="1" thickBot="1" x14ac:dyDescent="0.3">
      <c r="A4" s="499"/>
      <c r="B4" s="557"/>
      <c r="C4" s="558"/>
      <c r="D4" s="558"/>
      <c r="E4" s="558"/>
      <c r="F4" s="558"/>
      <c r="G4" s="558"/>
      <c r="H4" s="558"/>
      <c r="I4" s="558"/>
      <c r="J4" s="558"/>
      <c r="K4" s="558"/>
      <c r="L4" s="558"/>
      <c r="M4" s="558"/>
      <c r="N4" s="558"/>
      <c r="O4" s="558"/>
      <c r="P4" s="558"/>
      <c r="Q4" s="558"/>
      <c r="R4" s="558"/>
      <c r="S4" s="558"/>
      <c r="T4" s="558"/>
      <c r="U4" s="558"/>
      <c r="V4" s="558"/>
      <c r="W4" s="558"/>
      <c r="X4" s="558"/>
      <c r="Y4" s="558"/>
      <c r="Z4" s="558"/>
      <c r="AA4" s="558"/>
      <c r="AB4" s="558"/>
      <c r="AC4" s="558"/>
      <c r="AD4" s="558"/>
      <c r="AE4" s="558"/>
      <c r="AF4" s="559"/>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row>
    <row r="5" spans="1:62" s="1" customFormat="1" ht="15" x14ac:dyDescent="0.25">
      <c r="B5" s="101"/>
      <c r="C5" s="101"/>
      <c r="D5" s="101"/>
      <c r="E5" s="101"/>
      <c r="F5" s="101"/>
      <c r="G5" s="101"/>
      <c r="H5" s="101"/>
      <c r="I5" s="101"/>
      <c r="J5" s="101"/>
      <c r="K5" s="100"/>
      <c r="L5" s="100"/>
      <c r="M5" s="100"/>
      <c r="N5" s="100"/>
      <c r="O5" s="100"/>
      <c r="P5" s="84"/>
      <c r="Q5" s="84"/>
      <c r="R5" s="84"/>
      <c r="S5" s="84"/>
      <c r="T5" s="84"/>
      <c r="U5" s="84"/>
      <c r="V5" s="84"/>
      <c r="W5" s="84"/>
      <c r="X5" s="84"/>
      <c r="Y5" s="84"/>
      <c r="Z5" s="84"/>
      <c r="AA5" s="84"/>
      <c r="AB5" s="84"/>
      <c r="AC5" s="84"/>
      <c r="AD5" s="84"/>
      <c r="AE5" s="84"/>
      <c r="AF5" s="84"/>
      <c r="AG5" s="84"/>
      <c r="AH5" s="84"/>
      <c r="AI5" s="84"/>
      <c r="AJ5" s="84"/>
      <c r="AK5" s="84"/>
      <c r="AL5" s="84"/>
      <c r="AM5" s="84"/>
      <c r="AN5" s="84"/>
      <c r="AO5" s="84"/>
      <c r="AP5" s="84"/>
      <c r="AQ5" s="84"/>
      <c r="AR5" s="84"/>
      <c r="AS5" s="84"/>
      <c r="AT5" s="84"/>
      <c r="AU5" s="84"/>
      <c r="AV5" s="84"/>
      <c r="AW5" s="84"/>
      <c r="AX5" s="84"/>
      <c r="AY5" s="84"/>
      <c r="AZ5" s="84"/>
      <c r="BA5" s="84"/>
      <c r="BB5" s="84"/>
      <c r="BC5" s="84"/>
      <c r="BD5" s="84"/>
      <c r="BE5" s="84"/>
      <c r="BF5" s="84"/>
      <c r="BG5" s="84"/>
      <c r="BH5" s="84"/>
      <c r="BI5" s="84"/>
      <c r="BJ5" s="84"/>
    </row>
    <row r="6" spans="1:62" s="1" customFormat="1" ht="9" customHeight="1" x14ac:dyDescent="0.25">
      <c r="A6" s="5"/>
      <c r="B6" s="101"/>
      <c r="C6" s="101"/>
      <c r="D6" s="101"/>
      <c r="E6" s="101"/>
      <c r="F6" s="101"/>
      <c r="G6" s="101"/>
      <c r="H6" s="101"/>
      <c r="I6" s="101"/>
      <c r="J6" s="101"/>
      <c r="K6" s="101"/>
      <c r="L6" s="101"/>
      <c r="M6" s="101"/>
      <c r="N6" s="101"/>
      <c r="O6" s="101"/>
      <c r="P6" s="2"/>
      <c r="Q6" s="2"/>
      <c r="R6" s="3"/>
      <c r="S6" s="3"/>
      <c r="T6" s="2"/>
      <c r="U6" s="2"/>
      <c r="V6" s="2"/>
      <c r="W6" s="84"/>
      <c r="X6" s="4"/>
      <c r="Y6" s="4"/>
      <c r="Z6" s="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D6" s="84"/>
      <c r="BE6" s="84"/>
      <c r="BF6" s="84"/>
      <c r="BG6" s="84"/>
      <c r="BH6" s="84"/>
      <c r="BI6" s="84"/>
      <c r="BJ6" s="84"/>
    </row>
    <row r="7" spans="1:62" s="1" customFormat="1" ht="15" customHeight="1" thickBot="1" x14ac:dyDescent="0.3">
      <c r="A7" s="6"/>
      <c r="B7" s="101"/>
      <c r="C7" s="101"/>
      <c r="D7" s="101"/>
      <c r="E7" s="101"/>
      <c r="F7" s="101"/>
      <c r="G7" s="101"/>
      <c r="H7" s="101"/>
      <c r="I7" s="101"/>
      <c r="J7" s="101"/>
      <c r="K7" s="101"/>
      <c r="L7" s="101"/>
      <c r="M7" s="101"/>
      <c r="N7" s="101"/>
      <c r="O7" s="101"/>
      <c r="P7" s="2"/>
      <c r="Q7" s="2"/>
      <c r="R7" s="3"/>
      <c r="S7" s="3"/>
      <c r="T7" s="2"/>
      <c r="U7" s="2"/>
      <c r="V7" s="2"/>
      <c r="W7" s="84"/>
      <c r="X7" s="4"/>
      <c r="Y7" s="4"/>
      <c r="Z7" s="131"/>
      <c r="AA7" s="84"/>
      <c r="AB7" s="84"/>
      <c r="AC7" s="84"/>
      <c r="AD7" s="84"/>
      <c r="AE7" s="84"/>
      <c r="AF7" s="84"/>
      <c r="AG7" s="84"/>
      <c r="AH7" s="84"/>
      <c r="AI7" s="84"/>
      <c r="AJ7" s="84"/>
      <c r="AK7" s="84"/>
      <c r="AL7" s="84"/>
      <c r="AM7" s="84"/>
      <c r="AN7" s="84"/>
      <c r="AO7" s="84"/>
      <c r="AP7" s="84"/>
      <c r="AQ7" s="84"/>
      <c r="AR7" s="84"/>
      <c r="AS7" s="84"/>
      <c r="AT7" s="84"/>
      <c r="AU7" s="84"/>
      <c r="AV7" s="84"/>
      <c r="AW7" s="84"/>
      <c r="AX7" s="84"/>
      <c r="AY7" s="84"/>
      <c r="AZ7" s="84"/>
      <c r="BA7" s="84"/>
      <c r="BB7" s="84"/>
      <c r="BC7" s="84"/>
      <c r="BD7" s="84"/>
      <c r="BE7" s="84"/>
      <c r="BF7" s="84"/>
      <c r="BG7" s="84"/>
      <c r="BH7" s="84"/>
      <c r="BI7" s="84"/>
      <c r="BJ7" s="84"/>
    </row>
    <row r="8" spans="1:62" s="1" customFormat="1" ht="15" customHeight="1" thickBot="1" x14ac:dyDescent="0.3">
      <c r="A8" s="485" t="s">
        <v>4</v>
      </c>
      <c r="B8" s="562" t="s">
        <v>282</v>
      </c>
      <c r="C8" s="563"/>
      <c r="D8" s="563"/>
      <c r="E8" s="563"/>
      <c r="F8" s="563"/>
      <c r="G8" s="563"/>
      <c r="H8" s="563"/>
      <c r="I8" s="563"/>
      <c r="J8" s="563"/>
      <c r="K8" s="563"/>
      <c r="L8" s="563"/>
      <c r="M8" s="563"/>
      <c r="N8" s="563"/>
      <c r="O8" s="563"/>
      <c r="P8" s="563"/>
      <c r="Q8" s="563"/>
      <c r="R8" s="563"/>
      <c r="S8" s="563"/>
      <c r="T8" s="563"/>
      <c r="U8" s="563"/>
      <c r="V8" s="563"/>
      <c r="W8" s="563"/>
      <c r="X8" s="563"/>
      <c r="Y8" s="563"/>
      <c r="Z8" s="563"/>
      <c r="AA8" s="568" t="s">
        <v>155</v>
      </c>
      <c r="AB8" s="573">
        <v>2024110010309</v>
      </c>
      <c r="AC8" s="560" t="s">
        <v>200</v>
      </c>
      <c r="AD8" s="561"/>
      <c r="AE8" s="387" t="s">
        <v>272</v>
      </c>
      <c r="AF8" s="389"/>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row>
    <row r="9" spans="1:62" s="1" customFormat="1" ht="15" customHeight="1" thickBot="1" x14ac:dyDescent="0.3">
      <c r="A9" s="486"/>
      <c r="B9" s="564"/>
      <c r="C9" s="565"/>
      <c r="D9" s="565"/>
      <c r="E9" s="565"/>
      <c r="F9" s="565"/>
      <c r="G9" s="565"/>
      <c r="H9" s="565"/>
      <c r="I9" s="565"/>
      <c r="J9" s="565"/>
      <c r="K9" s="565"/>
      <c r="L9" s="565"/>
      <c r="M9" s="565"/>
      <c r="N9" s="565"/>
      <c r="O9" s="565"/>
      <c r="P9" s="565"/>
      <c r="Q9" s="565"/>
      <c r="R9" s="565"/>
      <c r="S9" s="565"/>
      <c r="T9" s="565"/>
      <c r="U9" s="565"/>
      <c r="V9" s="565"/>
      <c r="W9" s="565"/>
      <c r="X9" s="565"/>
      <c r="Y9" s="565"/>
      <c r="Z9" s="565"/>
      <c r="AA9" s="569"/>
      <c r="AB9" s="574"/>
      <c r="AC9" s="560" t="s">
        <v>201</v>
      </c>
      <c r="AD9" s="561"/>
      <c r="AE9" s="387" t="s">
        <v>273</v>
      </c>
      <c r="AF9" s="389"/>
      <c r="AG9" s="84"/>
      <c r="AH9" s="84"/>
      <c r="AI9" s="84"/>
      <c r="AJ9" s="84"/>
      <c r="AK9" s="84"/>
      <c r="AL9" s="84"/>
      <c r="AM9" s="84"/>
      <c r="AN9" s="84"/>
      <c r="AO9" s="84"/>
      <c r="AP9" s="84"/>
      <c r="AQ9" s="84"/>
      <c r="AR9" s="84"/>
      <c r="AS9" s="84"/>
      <c r="AT9" s="84"/>
      <c r="AU9" s="84"/>
      <c r="AV9" s="84"/>
      <c r="AW9" s="84"/>
      <c r="AX9" s="84"/>
      <c r="AY9" s="84"/>
      <c r="AZ9" s="84"/>
      <c r="BA9" s="84"/>
      <c r="BB9" s="84"/>
      <c r="BC9" s="84"/>
      <c r="BD9" s="84"/>
      <c r="BE9" s="84"/>
      <c r="BF9" s="84"/>
      <c r="BG9" s="84"/>
      <c r="BH9" s="84"/>
      <c r="BI9" s="84"/>
      <c r="BJ9" s="84"/>
    </row>
    <row r="10" spans="1:62" s="1" customFormat="1" ht="15" customHeight="1" thickBot="1" x14ac:dyDescent="0.3">
      <c r="A10" s="486"/>
      <c r="B10" s="564"/>
      <c r="C10" s="565"/>
      <c r="D10" s="565"/>
      <c r="E10" s="565"/>
      <c r="F10" s="565"/>
      <c r="G10" s="565"/>
      <c r="H10" s="565"/>
      <c r="I10" s="565"/>
      <c r="J10" s="565"/>
      <c r="K10" s="565"/>
      <c r="L10" s="565"/>
      <c r="M10" s="565"/>
      <c r="N10" s="565"/>
      <c r="O10" s="565"/>
      <c r="P10" s="565"/>
      <c r="Q10" s="565"/>
      <c r="R10" s="565"/>
      <c r="S10" s="565"/>
      <c r="T10" s="565"/>
      <c r="U10" s="565"/>
      <c r="V10" s="565"/>
      <c r="W10" s="565"/>
      <c r="X10" s="565"/>
      <c r="Y10" s="565"/>
      <c r="Z10" s="565"/>
      <c r="AA10" s="569"/>
      <c r="AB10" s="574"/>
      <c r="AC10" s="560" t="s">
        <v>202</v>
      </c>
      <c r="AD10" s="561"/>
      <c r="AE10" s="571" t="s">
        <v>274</v>
      </c>
      <c r="AF10" s="572"/>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row>
    <row r="11" spans="1:62" s="1" customFormat="1" ht="15" customHeight="1" thickBot="1" x14ac:dyDescent="0.3">
      <c r="A11" s="487"/>
      <c r="B11" s="566"/>
      <c r="C11" s="567"/>
      <c r="D11" s="567"/>
      <c r="E11" s="567"/>
      <c r="F11" s="567"/>
      <c r="G11" s="567"/>
      <c r="H11" s="567"/>
      <c r="I11" s="567"/>
      <c r="J11" s="567"/>
      <c r="K11" s="567"/>
      <c r="L11" s="567"/>
      <c r="M11" s="567"/>
      <c r="N11" s="567"/>
      <c r="O11" s="567"/>
      <c r="P11" s="567"/>
      <c r="Q11" s="567"/>
      <c r="R11" s="567"/>
      <c r="S11" s="567"/>
      <c r="T11" s="567"/>
      <c r="U11" s="567"/>
      <c r="V11" s="567"/>
      <c r="W11" s="567"/>
      <c r="X11" s="567"/>
      <c r="Y11" s="567"/>
      <c r="Z11" s="567"/>
      <c r="AA11" s="570"/>
      <c r="AB11" s="575"/>
      <c r="AC11" s="560" t="s">
        <v>153</v>
      </c>
      <c r="AD11" s="561"/>
      <c r="AE11" s="387" t="s">
        <v>278</v>
      </c>
      <c r="AF11" s="389"/>
      <c r="AG11" s="84"/>
      <c r="AH11" s="84"/>
      <c r="AI11" s="84"/>
      <c r="AJ11" s="84"/>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84"/>
    </row>
    <row r="12" spans="1:62" s="1" customFormat="1" ht="9" customHeight="1" x14ac:dyDescent="0.25">
      <c r="A12" s="14"/>
      <c r="B12" s="132"/>
      <c r="C12" s="132"/>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2"/>
      <c r="AB12" s="132"/>
      <c r="AC12" s="84"/>
      <c r="AD12" s="84"/>
      <c r="AE12" s="84"/>
      <c r="AF12" s="84"/>
      <c r="AG12" s="84"/>
      <c r="AH12" s="84"/>
      <c r="AI12" s="84"/>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84"/>
    </row>
    <row r="13" spans="1:62" s="26" customFormat="1" ht="16.5" customHeight="1" thickBot="1" x14ac:dyDescent="0.25">
      <c r="C13" s="103"/>
      <c r="D13" s="103"/>
      <c r="E13" s="103"/>
      <c r="F13" s="103"/>
      <c r="G13" s="103"/>
      <c r="H13" s="103"/>
      <c r="I13" s="103"/>
      <c r="J13" s="103"/>
      <c r="K13" s="102"/>
      <c r="L13" s="102"/>
      <c r="M13" s="102"/>
      <c r="N13" s="102"/>
      <c r="O13" s="102"/>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row>
    <row r="14" spans="1:62" s="86" customFormat="1" ht="21.75" customHeight="1" thickBot="1" x14ac:dyDescent="0.3">
      <c r="A14" s="413" t="s">
        <v>6</v>
      </c>
      <c r="B14" s="169" t="s">
        <v>156</v>
      </c>
      <c r="C14" s="133"/>
      <c r="D14" s="169" t="s">
        <v>157</v>
      </c>
      <c r="E14" s="134"/>
      <c r="F14" s="169" t="s">
        <v>158</v>
      </c>
      <c r="G14" s="134"/>
      <c r="H14" s="169" t="s">
        <v>159</v>
      </c>
      <c r="I14" s="135"/>
      <c r="J14" s="104"/>
      <c r="K14" s="412" t="s">
        <v>8</v>
      </c>
      <c r="L14" s="412"/>
      <c r="M14" s="537" t="s">
        <v>160</v>
      </c>
      <c r="N14" s="537"/>
      <c r="O14" s="537"/>
      <c r="P14" s="638" t="s">
        <v>283</v>
      </c>
      <c r="Q14" s="178"/>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4"/>
      <c r="AP14" s="124"/>
      <c r="AQ14" s="124"/>
      <c r="AR14" s="124"/>
      <c r="AS14" s="124"/>
      <c r="AT14" s="124"/>
      <c r="AU14" s="124"/>
      <c r="AV14" s="124"/>
      <c r="AW14" s="124"/>
      <c r="AX14" s="124"/>
      <c r="AY14" s="124"/>
      <c r="AZ14" s="124"/>
      <c r="BA14" s="124"/>
      <c r="BB14" s="124"/>
      <c r="BC14" s="124"/>
      <c r="BD14" s="124"/>
      <c r="BE14" s="124"/>
      <c r="BF14" s="124"/>
      <c r="BG14" s="124"/>
      <c r="BH14" s="124"/>
      <c r="BI14" s="124"/>
      <c r="BJ14" s="124"/>
    </row>
    <row r="15" spans="1:62" s="86" customFormat="1" ht="21.75" customHeight="1" thickBot="1" x14ac:dyDescent="0.3">
      <c r="A15" s="413"/>
      <c r="B15" s="170" t="s">
        <v>161</v>
      </c>
      <c r="C15" s="136"/>
      <c r="D15" s="169" t="s">
        <v>162</v>
      </c>
      <c r="E15" s="137"/>
      <c r="F15" s="169" t="s">
        <v>163</v>
      </c>
      <c r="G15" s="137"/>
      <c r="H15" s="169" t="s">
        <v>164</v>
      </c>
      <c r="I15" s="135"/>
      <c r="J15" s="104"/>
      <c r="K15" s="412"/>
      <c r="L15" s="412"/>
      <c r="M15" s="537" t="s">
        <v>165</v>
      </c>
      <c r="N15" s="537"/>
      <c r="O15" s="537"/>
      <c r="P15" s="138"/>
      <c r="Q15" s="178"/>
      <c r="R15" s="124"/>
      <c r="S15" s="124"/>
      <c r="T15" s="124"/>
      <c r="U15" s="124"/>
      <c r="V15" s="124"/>
      <c r="W15" s="124"/>
      <c r="X15" s="124"/>
      <c r="Y15" s="124"/>
      <c r="Z15" s="124"/>
      <c r="AA15" s="124"/>
      <c r="AB15" s="124"/>
      <c r="AC15" s="124"/>
      <c r="AD15" s="124"/>
      <c r="AE15" s="124"/>
      <c r="AF15" s="124"/>
      <c r="AG15" s="124"/>
      <c r="AH15" s="124"/>
      <c r="AI15" s="124"/>
      <c r="AJ15" s="124"/>
      <c r="AK15" s="124"/>
      <c r="AL15" s="124"/>
      <c r="AM15" s="124"/>
      <c r="AN15" s="124"/>
      <c r="AO15" s="124"/>
      <c r="AP15" s="124"/>
      <c r="AQ15" s="124"/>
      <c r="AR15" s="124"/>
      <c r="AS15" s="124"/>
      <c r="AT15" s="124"/>
      <c r="AU15" s="124"/>
      <c r="AV15" s="124"/>
      <c r="AW15" s="124"/>
      <c r="AX15" s="124"/>
      <c r="AY15" s="124"/>
      <c r="AZ15" s="124"/>
      <c r="BA15" s="124"/>
      <c r="BB15" s="124"/>
      <c r="BC15" s="124"/>
      <c r="BD15" s="124"/>
      <c r="BE15" s="124"/>
      <c r="BF15" s="124"/>
      <c r="BG15" s="124"/>
      <c r="BH15" s="124"/>
      <c r="BI15" s="124"/>
      <c r="BJ15" s="124"/>
    </row>
    <row r="16" spans="1:62" s="86" customFormat="1" ht="21.75" customHeight="1" thickBot="1" x14ac:dyDescent="0.3">
      <c r="A16" s="413"/>
      <c r="B16" s="169" t="s">
        <v>166</v>
      </c>
      <c r="C16" s="133"/>
      <c r="D16" s="169" t="s">
        <v>167</v>
      </c>
      <c r="E16" s="137"/>
      <c r="F16" s="169" t="s">
        <v>168</v>
      </c>
      <c r="G16" s="137"/>
      <c r="H16" s="169" t="s">
        <v>169</v>
      </c>
      <c r="I16" s="135"/>
      <c r="K16" s="412"/>
      <c r="L16" s="412"/>
      <c r="M16" s="537" t="s">
        <v>170</v>
      </c>
      <c r="N16" s="537"/>
      <c r="O16" s="537"/>
      <c r="P16" s="138"/>
      <c r="Q16" s="178"/>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124"/>
      <c r="AQ16" s="124"/>
      <c r="AR16" s="124"/>
      <c r="AS16" s="124"/>
      <c r="AT16" s="124"/>
      <c r="AU16" s="124"/>
      <c r="AV16" s="124"/>
      <c r="AW16" s="124"/>
      <c r="AX16" s="124"/>
      <c r="AY16" s="124"/>
      <c r="AZ16" s="124"/>
      <c r="BA16" s="124"/>
      <c r="BB16" s="124"/>
      <c r="BC16" s="124"/>
      <c r="BD16" s="124"/>
      <c r="BE16" s="124"/>
      <c r="BF16" s="124"/>
      <c r="BG16" s="124"/>
      <c r="BH16" s="124"/>
      <c r="BI16" s="124"/>
      <c r="BJ16" s="124"/>
    </row>
    <row r="17" spans="1:62" s="86" customFormat="1" ht="21.75" customHeight="1" thickBot="1" x14ac:dyDescent="0.3">
      <c r="A17" s="1"/>
      <c r="B17" s="1"/>
      <c r="C17" s="1"/>
      <c r="D17" s="1"/>
      <c r="E17" s="1"/>
      <c r="F17" s="1"/>
      <c r="G17" s="104"/>
      <c r="H17" s="104"/>
      <c r="I17" s="104"/>
      <c r="J17" s="104"/>
      <c r="K17" s="105"/>
      <c r="L17" s="105"/>
      <c r="M17" s="103"/>
      <c r="N17" s="103"/>
      <c r="O17" s="103"/>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c r="AT17" s="124"/>
      <c r="AU17" s="124"/>
      <c r="AV17" s="124"/>
      <c r="AW17" s="124"/>
      <c r="AX17" s="124"/>
      <c r="AY17" s="124"/>
      <c r="AZ17" s="124"/>
      <c r="BA17" s="124"/>
      <c r="BB17" s="124"/>
      <c r="BC17" s="124"/>
      <c r="BD17" s="124"/>
      <c r="BE17" s="124"/>
      <c r="BF17" s="124"/>
      <c r="BG17" s="124"/>
      <c r="BH17" s="124"/>
      <c r="BI17" s="124"/>
      <c r="BJ17" s="124"/>
    </row>
    <row r="18" spans="1:62" s="1" customFormat="1" ht="48" customHeight="1" thickBot="1" x14ac:dyDescent="0.3">
      <c r="A18" s="429" t="s">
        <v>224</v>
      </c>
      <c r="B18" s="430"/>
      <c r="C18" s="430"/>
      <c r="D18" s="430"/>
      <c r="E18" s="430"/>
      <c r="F18" s="430"/>
      <c r="G18" s="430"/>
      <c r="H18" s="430"/>
      <c r="I18" s="430"/>
      <c r="J18" s="430"/>
      <c r="K18" s="430"/>
      <c r="L18" s="430"/>
      <c r="M18" s="430"/>
      <c r="N18" s="430"/>
      <c r="O18" s="430"/>
      <c r="P18" s="430"/>
      <c r="Q18" s="430"/>
      <c r="R18" s="430"/>
      <c r="S18" s="430"/>
      <c r="T18" s="430"/>
      <c r="U18" s="430"/>
      <c r="V18" s="430"/>
      <c r="W18" s="430"/>
      <c r="X18" s="430"/>
      <c r="Y18" s="430"/>
      <c r="Z18" s="430"/>
      <c r="AA18" s="430"/>
      <c r="AB18" s="430"/>
      <c r="AC18" s="430"/>
      <c r="AD18" s="430"/>
      <c r="AE18" s="430"/>
      <c r="AF18" s="431"/>
      <c r="AG18" s="124"/>
      <c r="AH18" s="124"/>
      <c r="AI18" s="124"/>
      <c r="AJ18" s="124"/>
      <c r="AK18" s="124"/>
      <c r="AL18" s="124"/>
      <c r="AM18" s="124"/>
      <c r="AN18" s="84"/>
      <c r="AO18" s="84"/>
      <c r="AP18" s="84"/>
      <c r="AQ18" s="84"/>
      <c r="AR18" s="84"/>
      <c r="AS18" s="84"/>
      <c r="AT18" s="84"/>
      <c r="AU18" s="84"/>
      <c r="AV18" s="84"/>
      <c r="AW18" s="84"/>
      <c r="AX18" s="84"/>
      <c r="AY18" s="84"/>
      <c r="AZ18" s="84"/>
      <c r="BA18" s="84"/>
      <c r="BB18" s="84"/>
      <c r="BC18" s="84"/>
      <c r="BD18" s="84"/>
      <c r="BE18" s="84"/>
      <c r="BF18" s="84"/>
      <c r="BG18" s="84"/>
      <c r="BH18" s="84"/>
      <c r="BI18" s="84"/>
      <c r="BJ18" s="84"/>
    </row>
    <row r="19" spans="1:62" s="1" customFormat="1" ht="50.25" customHeight="1" thickBot="1" x14ac:dyDescent="0.3">
      <c r="A19" s="427" t="s">
        <v>324</v>
      </c>
      <c r="B19" s="428"/>
      <c r="C19" s="546" t="s">
        <v>328</v>
      </c>
      <c r="D19" s="546"/>
      <c r="E19" s="546"/>
      <c r="F19" s="546"/>
      <c r="G19" s="546"/>
      <c r="H19" s="546"/>
      <c r="I19" s="546"/>
      <c r="J19" s="546"/>
      <c r="K19" s="546"/>
      <c r="L19" s="546"/>
      <c r="M19" s="546"/>
      <c r="N19" s="546"/>
      <c r="O19" s="546"/>
      <c r="P19" s="546"/>
      <c r="Q19" s="546"/>
      <c r="R19" s="546"/>
      <c r="S19" s="546"/>
      <c r="T19" s="546"/>
      <c r="U19" s="546"/>
      <c r="V19" s="546"/>
      <c r="W19" s="546"/>
      <c r="X19" s="546"/>
      <c r="Y19" s="546"/>
      <c r="Z19" s="546"/>
      <c r="AA19" s="546"/>
      <c r="AB19" s="546"/>
      <c r="AC19" s="546"/>
      <c r="AD19" s="546"/>
      <c r="AE19" s="546"/>
      <c r="AF19" s="547"/>
      <c r="AG19" s="124"/>
      <c r="AH19" s="124"/>
      <c r="AI19" s="124"/>
      <c r="AJ19" s="124"/>
      <c r="AK19" s="124"/>
      <c r="AL19" s="124"/>
      <c r="AM19" s="124"/>
      <c r="AN19" s="84"/>
      <c r="AO19" s="84"/>
      <c r="AP19" s="84"/>
      <c r="AQ19" s="84"/>
      <c r="AR19" s="84"/>
      <c r="AS19" s="84"/>
      <c r="AT19" s="84"/>
      <c r="AU19" s="84"/>
      <c r="AV19" s="84"/>
      <c r="AW19" s="84"/>
      <c r="AX19" s="84"/>
      <c r="AY19" s="84"/>
      <c r="AZ19" s="84"/>
      <c r="BA19" s="84"/>
      <c r="BB19" s="84"/>
      <c r="BC19" s="84"/>
      <c r="BD19" s="84"/>
      <c r="BE19" s="84"/>
      <c r="BF19" s="84"/>
      <c r="BG19" s="84"/>
      <c r="BH19" s="84"/>
      <c r="BI19" s="84"/>
      <c r="BJ19" s="84"/>
    </row>
    <row r="20" spans="1:62" s="30" customFormat="1" ht="21.75" customHeight="1" thickBot="1" x14ac:dyDescent="0.3">
      <c r="A20" s="446" t="s">
        <v>226</v>
      </c>
      <c r="B20" s="550" t="s">
        <v>227</v>
      </c>
      <c r="C20" s="480" t="s">
        <v>84</v>
      </c>
      <c r="D20" s="579"/>
      <c r="E20" s="579"/>
      <c r="F20" s="579"/>
      <c r="G20" s="579"/>
      <c r="H20" s="579"/>
      <c r="I20" s="579"/>
      <c r="J20" s="579"/>
      <c r="K20" s="579"/>
      <c r="L20" s="579"/>
      <c r="M20" s="579"/>
      <c r="N20" s="481"/>
      <c r="O20" s="543" t="s">
        <v>86</v>
      </c>
      <c r="P20" s="544"/>
      <c r="Q20" s="544"/>
      <c r="R20" s="544"/>
      <c r="S20" s="544"/>
      <c r="T20" s="544"/>
      <c r="U20" s="544"/>
      <c r="V20" s="544"/>
      <c r="W20" s="544"/>
      <c r="X20" s="544"/>
      <c r="Y20" s="544"/>
      <c r="Z20" s="544"/>
      <c r="AA20" s="544"/>
      <c r="AB20" s="544"/>
      <c r="AC20" s="544"/>
      <c r="AD20" s="544"/>
      <c r="AE20" s="544"/>
      <c r="AF20" s="545"/>
      <c r="AG20" s="124"/>
      <c r="AH20" s="124"/>
      <c r="AI20" s="124"/>
      <c r="AJ20" s="124"/>
      <c r="AK20" s="124"/>
      <c r="AL20" s="124"/>
      <c r="AM20" s="124"/>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row>
    <row r="21" spans="1:62" s="30" customFormat="1" ht="21.75" customHeight="1" thickBot="1" x14ac:dyDescent="0.3">
      <c r="A21" s="548"/>
      <c r="B21" s="550"/>
      <c r="C21" s="541" t="s">
        <v>181</v>
      </c>
      <c r="D21" s="542"/>
      <c r="E21" s="541" t="s">
        <v>183</v>
      </c>
      <c r="F21" s="542"/>
      <c r="G21" s="541" t="s">
        <v>184</v>
      </c>
      <c r="H21" s="542"/>
      <c r="I21" s="541" t="s">
        <v>185</v>
      </c>
      <c r="J21" s="542"/>
      <c r="K21" s="541" t="s">
        <v>186</v>
      </c>
      <c r="L21" s="542"/>
      <c r="M21" s="541" t="s">
        <v>187</v>
      </c>
      <c r="N21" s="542"/>
      <c r="O21" s="543" t="s">
        <v>181</v>
      </c>
      <c r="P21" s="544"/>
      <c r="Q21" s="545"/>
      <c r="R21" s="538" t="s">
        <v>183</v>
      </c>
      <c r="S21" s="539"/>
      <c r="T21" s="540"/>
      <c r="U21" s="538" t="s">
        <v>184</v>
      </c>
      <c r="V21" s="539"/>
      <c r="W21" s="540"/>
      <c r="X21" s="538" t="s">
        <v>185</v>
      </c>
      <c r="Y21" s="539"/>
      <c r="Z21" s="540"/>
      <c r="AA21" s="538" t="s">
        <v>186</v>
      </c>
      <c r="AB21" s="539"/>
      <c r="AC21" s="540"/>
      <c r="AD21" s="538" t="s">
        <v>187</v>
      </c>
      <c r="AE21" s="539"/>
      <c r="AF21" s="540"/>
      <c r="AG21" s="124"/>
      <c r="AH21" s="124"/>
      <c r="AI21" s="124"/>
      <c r="AJ21" s="124"/>
      <c r="AK21" s="124"/>
      <c r="AL21" s="124"/>
      <c r="AM21" s="124"/>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row>
    <row r="22" spans="1:62" s="30" customFormat="1" ht="28.5" customHeight="1" thickBot="1" x14ac:dyDescent="0.3">
      <c r="A22" s="548"/>
      <c r="B22" s="550"/>
      <c r="C22" s="129" t="s">
        <v>228</v>
      </c>
      <c r="D22" s="129" t="s">
        <v>229</v>
      </c>
      <c r="E22" s="129" t="s">
        <v>228</v>
      </c>
      <c r="F22" s="129" t="s">
        <v>229</v>
      </c>
      <c r="G22" s="129" t="s">
        <v>228</v>
      </c>
      <c r="H22" s="129" t="s">
        <v>229</v>
      </c>
      <c r="I22" s="129" t="s">
        <v>228</v>
      </c>
      <c r="J22" s="129" t="s">
        <v>229</v>
      </c>
      <c r="K22" s="129" t="s">
        <v>228</v>
      </c>
      <c r="L22" s="129" t="s">
        <v>229</v>
      </c>
      <c r="M22" s="129" t="s">
        <v>228</v>
      </c>
      <c r="N22" s="129" t="s">
        <v>229</v>
      </c>
      <c r="O22" s="130" t="s">
        <v>228</v>
      </c>
      <c r="P22" s="130" t="s">
        <v>230</v>
      </c>
      <c r="Q22" s="130" t="s">
        <v>28</v>
      </c>
      <c r="R22" s="130" t="s">
        <v>228</v>
      </c>
      <c r="S22" s="130" t="s">
        <v>230</v>
      </c>
      <c r="T22" s="130" t="s">
        <v>28</v>
      </c>
      <c r="U22" s="130" t="s">
        <v>228</v>
      </c>
      <c r="V22" s="130" t="s">
        <v>230</v>
      </c>
      <c r="W22" s="130" t="s">
        <v>28</v>
      </c>
      <c r="X22" s="130" t="s">
        <v>228</v>
      </c>
      <c r="Y22" s="130" t="s">
        <v>230</v>
      </c>
      <c r="Z22" s="130" t="s">
        <v>28</v>
      </c>
      <c r="AA22" s="130" t="s">
        <v>228</v>
      </c>
      <c r="AB22" s="130" t="s">
        <v>230</v>
      </c>
      <c r="AC22" s="130" t="s">
        <v>28</v>
      </c>
      <c r="AD22" s="130" t="s">
        <v>228</v>
      </c>
      <c r="AE22" s="130" t="s">
        <v>230</v>
      </c>
      <c r="AF22" s="130" t="s">
        <v>28</v>
      </c>
      <c r="AG22" s="124"/>
      <c r="AH22" s="124"/>
      <c r="AI22" s="124"/>
      <c r="AJ22" s="124"/>
      <c r="AK22" s="124"/>
      <c r="AL22" s="124"/>
      <c r="AM22" s="124"/>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row>
    <row r="23" spans="1:62" s="30" customFormat="1" ht="15.75" customHeight="1" x14ac:dyDescent="0.25">
      <c r="A23" s="548"/>
      <c r="B23" s="81" t="s">
        <v>231</v>
      </c>
      <c r="C23" s="142"/>
      <c r="D23" s="298">
        <v>188496000</v>
      </c>
      <c r="E23" s="142"/>
      <c r="F23" s="140"/>
      <c r="G23" s="142"/>
      <c r="H23" s="140"/>
      <c r="I23" s="142"/>
      <c r="J23" s="140"/>
      <c r="K23" s="142"/>
      <c r="L23" s="140"/>
      <c r="M23" s="142"/>
      <c r="N23" s="143"/>
      <c r="O23" s="79"/>
      <c r="P23" s="140"/>
      <c r="Q23" s="140"/>
      <c r="R23" s="79"/>
      <c r="S23" s="140"/>
      <c r="T23" s="140"/>
      <c r="U23" s="79"/>
      <c r="V23" s="140"/>
      <c r="W23" s="140"/>
      <c r="X23" s="79"/>
      <c r="Y23" s="140"/>
      <c r="Z23" s="140"/>
      <c r="AA23" s="79"/>
      <c r="AB23" s="140"/>
      <c r="AC23" s="140"/>
      <c r="AD23" s="79"/>
      <c r="AE23" s="179"/>
      <c r="AF23" s="143"/>
      <c r="AG23" s="124"/>
      <c r="AH23" s="124"/>
      <c r="AI23" s="124"/>
      <c r="AJ23" s="124"/>
      <c r="AK23" s="124"/>
      <c r="AL23" s="124"/>
      <c r="AM23" s="124"/>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row>
    <row r="24" spans="1:62" s="30" customFormat="1" ht="15.75" customHeight="1" x14ac:dyDescent="0.25">
      <c r="A24" s="548"/>
      <c r="B24" s="82" t="s">
        <v>232</v>
      </c>
      <c r="C24" s="79"/>
      <c r="D24" s="298">
        <v>183032000</v>
      </c>
      <c r="E24" s="79"/>
      <c r="F24" s="140"/>
      <c r="G24" s="79"/>
      <c r="H24" s="140"/>
      <c r="I24" s="79"/>
      <c r="J24" s="140"/>
      <c r="K24" s="79"/>
      <c r="L24" s="140"/>
      <c r="M24" s="79"/>
      <c r="N24" s="143"/>
      <c r="O24" s="79"/>
      <c r="P24" s="140"/>
      <c r="Q24" s="140"/>
      <c r="R24" s="79"/>
      <c r="S24" s="140"/>
      <c r="T24" s="140"/>
      <c r="U24" s="79"/>
      <c r="V24" s="140"/>
      <c r="W24" s="140"/>
      <c r="X24" s="79"/>
      <c r="Y24" s="140"/>
      <c r="Z24" s="140"/>
      <c r="AA24" s="79"/>
      <c r="AB24" s="140"/>
      <c r="AC24" s="140"/>
      <c r="AD24" s="79"/>
      <c r="AE24" s="179"/>
      <c r="AF24" s="143"/>
      <c r="AG24" s="124"/>
      <c r="AH24" s="124"/>
      <c r="AI24" s="124"/>
      <c r="AJ24" s="124"/>
      <c r="AK24" s="124"/>
      <c r="AL24" s="124"/>
      <c r="AM24" s="124"/>
      <c r="AN24" s="125"/>
      <c r="AO24" s="125"/>
      <c r="AP24" s="125"/>
      <c r="AQ24" s="125"/>
      <c r="AR24" s="125"/>
      <c r="AS24" s="125"/>
      <c r="AT24" s="125"/>
      <c r="AU24" s="125"/>
      <c r="AV24" s="125"/>
      <c r="AW24" s="125"/>
      <c r="AX24" s="125"/>
      <c r="AY24" s="125"/>
      <c r="AZ24" s="125"/>
      <c r="BA24" s="125"/>
      <c r="BB24" s="125"/>
      <c r="BC24" s="125"/>
      <c r="BD24" s="125"/>
      <c r="BE24" s="125"/>
      <c r="BF24" s="125"/>
      <c r="BG24" s="125"/>
      <c r="BH24" s="125"/>
      <c r="BI24" s="125"/>
      <c r="BJ24" s="125"/>
    </row>
    <row r="25" spans="1:62" s="30" customFormat="1" ht="15.75" customHeight="1" x14ac:dyDescent="0.25">
      <c r="A25" s="548"/>
      <c r="B25" s="82" t="s">
        <v>233</v>
      </c>
      <c r="C25" s="79"/>
      <c r="D25" s="298">
        <v>122932000</v>
      </c>
      <c r="E25" s="79"/>
      <c r="F25" s="140"/>
      <c r="G25" s="79"/>
      <c r="H25" s="140"/>
      <c r="I25" s="79"/>
      <c r="J25" s="140"/>
      <c r="K25" s="79"/>
      <c r="L25" s="140"/>
      <c r="M25" s="79"/>
      <c r="N25" s="143"/>
      <c r="O25" s="79"/>
      <c r="P25" s="140"/>
      <c r="Q25" s="140"/>
      <c r="R25" s="79"/>
      <c r="S25" s="140"/>
      <c r="T25" s="140"/>
      <c r="U25" s="79"/>
      <c r="V25" s="140"/>
      <c r="W25" s="140"/>
      <c r="X25" s="79"/>
      <c r="Y25" s="140"/>
      <c r="Z25" s="140"/>
      <c r="AA25" s="79"/>
      <c r="AB25" s="140"/>
      <c r="AC25" s="140"/>
      <c r="AD25" s="79"/>
      <c r="AE25" s="179"/>
      <c r="AF25" s="143"/>
      <c r="AG25" s="124"/>
      <c r="AH25" s="124"/>
      <c r="AI25" s="124"/>
      <c r="AJ25" s="124"/>
      <c r="AK25" s="124"/>
      <c r="AL25" s="124"/>
      <c r="AM25" s="124"/>
      <c r="AN25" s="125"/>
      <c r="AO25" s="125"/>
      <c r="AP25" s="125"/>
      <c r="AQ25" s="125"/>
      <c r="AR25" s="125"/>
      <c r="AS25" s="125"/>
      <c r="AT25" s="125"/>
      <c r="AU25" s="125"/>
      <c r="AV25" s="125"/>
      <c r="AW25" s="125"/>
      <c r="AX25" s="125"/>
      <c r="AY25" s="125"/>
      <c r="AZ25" s="125"/>
      <c r="BA25" s="125"/>
      <c r="BB25" s="125"/>
      <c r="BC25" s="125"/>
      <c r="BD25" s="125"/>
      <c r="BE25" s="125"/>
      <c r="BF25" s="125"/>
      <c r="BG25" s="125"/>
      <c r="BH25" s="125"/>
      <c r="BI25" s="125"/>
      <c r="BJ25" s="125"/>
    </row>
    <row r="26" spans="1:62" s="30" customFormat="1" ht="15.75" customHeight="1" x14ac:dyDescent="0.25">
      <c r="A26" s="548"/>
      <c r="B26" s="82" t="s">
        <v>234</v>
      </c>
      <c r="C26" s="79"/>
      <c r="D26" s="298">
        <v>486264000</v>
      </c>
      <c r="E26" s="79"/>
      <c r="F26" s="140"/>
      <c r="G26" s="79"/>
      <c r="H26" s="140"/>
      <c r="I26" s="79"/>
      <c r="J26" s="140"/>
      <c r="K26" s="79"/>
      <c r="L26" s="140"/>
      <c r="M26" s="79"/>
      <c r="N26" s="143"/>
      <c r="O26" s="79"/>
      <c r="P26" s="140"/>
      <c r="Q26" s="140"/>
      <c r="R26" s="79"/>
      <c r="S26" s="140"/>
      <c r="T26" s="140"/>
      <c r="U26" s="79"/>
      <c r="V26" s="140"/>
      <c r="W26" s="140"/>
      <c r="X26" s="79"/>
      <c r="Y26" s="140"/>
      <c r="Z26" s="140"/>
      <c r="AA26" s="79"/>
      <c r="AB26" s="140"/>
      <c r="AC26" s="140"/>
      <c r="AD26" s="79"/>
      <c r="AE26" s="179"/>
      <c r="AF26" s="143"/>
      <c r="AG26" s="124"/>
      <c r="AH26" s="124"/>
      <c r="AI26" s="124"/>
      <c r="AJ26" s="124"/>
      <c r="AK26" s="124"/>
      <c r="AL26" s="124"/>
      <c r="AM26" s="124"/>
      <c r="AN26" s="125"/>
      <c r="AO26" s="125"/>
      <c r="AP26" s="125"/>
      <c r="AQ26" s="125"/>
      <c r="AR26" s="125"/>
      <c r="AS26" s="125"/>
      <c r="AT26" s="125"/>
      <c r="AU26" s="125"/>
      <c r="AV26" s="125"/>
      <c r="AW26" s="125"/>
      <c r="AX26" s="125"/>
      <c r="AY26" s="125"/>
      <c r="AZ26" s="125"/>
      <c r="BA26" s="125"/>
      <c r="BB26" s="125"/>
      <c r="BC26" s="125"/>
      <c r="BD26" s="125"/>
      <c r="BE26" s="125"/>
      <c r="BF26" s="125"/>
      <c r="BG26" s="125"/>
      <c r="BH26" s="125"/>
      <c r="BI26" s="125"/>
      <c r="BJ26" s="125"/>
    </row>
    <row r="27" spans="1:62" s="30" customFormat="1" ht="15.75" customHeight="1" x14ac:dyDescent="0.25">
      <c r="A27" s="548"/>
      <c r="B27" s="82" t="s">
        <v>235</v>
      </c>
      <c r="C27" s="79"/>
      <c r="D27" s="298">
        <v>305964000</v>
      </c>
      <c r="E27" s="79"/>
      <c r="F27" s="140"/>
      <c r="G27" s="79"/>
      <c r="H27" s="140"/>
      <c r="I27" s="79"/>
      <c r="J27" s="140"/>
      <c r="K27" s="79"/>
      <c r="L27" s="140"/>
      <c r="M27" s="79"/>
      <c r="N27" s="143"/>
      <c r="O27" s="79"/>
      <c r="P27" s="140"/>
      <c r="Q27" s="140"/>
      <c r="R27" s="79"/>
      <c r="S27" s="140"/>
      <c r="T27" s="140"/>
      <c r="U27" s="79"/>
      <c r="V27" s="140"/>
      <c r="W27" s="140"/>
      <c r="X27" s="79"/>
      <c r="Y27" s="140"/>
      <c r="Z27" s="140"/>
      <c r="AA27" s="79"/>
      <c r="AB27" s="140"/>
      <c r="AC27" s="140"/>
      <c r="AD27" s="79"/>
      <c r="AE27" s="179"/>
      <c r="AF27" s="143"/>
      <c r="AG27" s="124"/>
      <c r="AH27" s="124"/>
      <c r="AI27" s="124"/>
      <c r="AJ27" s="124"/>
      <c r="AK27" s="124"/>
      <c r="AL27" s="124"/>
      <c r="AM27" s="124"/>
      <c r="AN27" s="125"/>
      <c r="AO27" s="125"/>
      <c r="AP27" s="125"/>
      <c r="AQ27" s="125"/>
      <c r="AR27" s="125"/>
      <c r="AS27" s="125"/>
      <c r="AT27" s="125"/>
      <c r="AU27" s="125"/>
      <c r="AV27" s="125"/>
      <c r="AW27" s="125"/>
      <c r="AX27" s="125"/>
      <c r="AY27" s="125"/>
      <c r="AZ27" s="125"/>
      <c r="BA27" s="125"/>
      <c r="BB27" s="125"/>
      <c r="BC27" s="125"/>
      <c r="BD27" s="125"/>
      <c r="BE27" s="125"/>
      <c r="BF27" s="125"/>
      <c r="BG27" s="125"/>
      <c r="BH27" s="125"/>
      <c r="BI27" s="125"/>
      <c r="BJ27" s="125"/>
    </row>
    <row r="28" spans="1:62" s="30" customFormat="1" ht="15.75" customHeight="1" x14ac:dyDescent="0.25">
      <c r="A28" s="548"/>
      <c r="B28" s="82" t="s">
        <v>236</v>
      </c>
      <c r="C28" s="79"/>
      <c r="D28" s="298">
        <v>183032000</v>
      </c>
      <c r="E28" s="79"/>
      <c r="F28" s="140"/>
      <c r="G28" s="79"/>
      <c r="H28" s="140"/>
      <c r="I28" s="79"/>
      <c r="J28" s="140"/>
      <c r="K28" s="79"/>
      <c r="L28" s="140"/>
      <c r="M28" s="79"/>
      <c r="N28" s="143"/>
      <c r="O28" s="79"/>
      <c r="P28" s="140"/>
      <c r="Q28" s="140"/>
      <c r="R28" s="79"/>
      <c r="S28" s="140"/>
      <c r="T28" s="140"/>
      <c r="U28" s="79"/>
      <c r="V28" s="140"/>
      <c r="W28" s="140"/>
      <c r="X28" s="79"/>
      <c r="Y28" s="140"/>
      <c r="Z28" s="140"/>
      <c r="AA28" s="79"/>
      <c r="AB28" s="140"/>
      <c r="AC28" s="140"/>
      <c r="AD28" s="79"/>
      <c r="AE28" s="179"/>
      <c r="AF28" s="143"/>
      <c r="AG28" s="124"/>
      <c r="AH28" s="124"/>
      <c r="AI28" s="124"/>
      <c r="AJ28" s="124"/>
      <c r="AK28" s="124"/>
      <c r="AL28" s="124"/>
      <c r="AM28" s="124"/>
      <c r="AN28" s="125"/>
      <c r="AO28" s="125"/>
      <c r="AP28" s="125"/>
      <c r="AQ28" s="125"/>
      <c r="AR28" s="125"/>
      <c r="AS28" s="125"/>
      <c r="AT28" s="125"/>
      <c r="AU28" s="125"/>
      <c r="AV28" s="125"/>
      <c r="AW28" s="125"/>
      <c r="AX28" s="125"/>
      <c r="AY28" s="125"/>
      <c r="AZ28" s="125"/>
      <c r="BA28" s="125"/>
      <c r="BB28" s="125"/>
      <c r="BC28" s="125"/>
      <c r="BD28" s="125"/>
      <c r="BE28" s="125"/>
      <c r="BF28" s="125"/>
      <c r="BG28" s="125"/>
      <c r="BH28" s="125"/>
      <c r="BI28" s="125"/>
      <c r="BJ28" s="125"/>
    </row>
    <row r="29" spans="1:62" s="30" customFormat="1" ht="15.75" customHeight="1" x14ac:dyDescent="0.25">
      <c r="A29" s="548"/>
      <c r="B29" s="82" t="s">
        <v>237</v>
      </c>
      <c r="C29" s="79"/>
      <c r="D29" s="298">
        <v>243132000</v>
      </c>
      <c r="E29" s="79"/>
      <c r="F29" s="140"/>
      <c r="G29" s="79"/>
      <c r="H29" s="140"/>
      <c r="I29" s="79"/>
      <c r="J29" s="140"/>
      <c r="K29" s="79"/>
      <c r="L29" s="140"/>
      <c r="M29" s="79"/>
      <c r="N29" s="143"/>
      <c r="O29" s="79"/>
      <c r="P29" s="140"/>
      <c r="Q29" s="140"/>
      <c r="R29" s="79"/>
      <c r="S29" s="140"/>
      <c r="T29" s="140"/>
      <c r="U29" s="79"/>
      <c r="V29" s="140"/>
      <c r="W29" s="140"/>
      <c r="X29" s="79"/>
      <c r="Y29" s="140"/>
      <c r="Z29" s="140"/>
      <c r="AA29" s="79"/>
      <c r="AB29" s="140"/>
      <c r="AC29" s="140"/>
      <c r="AD29" s="79"/>
      <c r="AE29" s="179"/>
      <c r="AF29" s="143"/>
      <c r="AG29" s="124"/>
      <c r="AH29" s="124"/>
      <c r="AI29" s="124"/>
      <c r="AJ29" s="124"/>
      <c r="AK29" s="124"/>
      <c r="AL29" s="124"/>
      <c r="AM29" s="124"/>
      <c r="AN29" s="125"/>
      <c r="AO29" s="125"/>
      <c r="AP29" s="125"/>
      <c r="AQ29" s="125"/>
      <c r="AR29" s="125"/>
      <c r="AS29" s="125"/>
      <c r="AT29" s="125"/>
      <c r="AU29" s="125"/>
      <c r="AV29" s="125"/>
      <c r="AW29" s="125"/>
      <c r="AX29" s="125"/>
      <c r="AY29" s="125"/>
      <c r="AZ29" s="125"/>
      <c r="BA29" s="125"/>
      <c r="BB29" s="125"/>
      <c r="BC29" s="125"/>
      <c r="BD29" s="125"/>
      <c r="BE29" s="125"/>
      <c r="BF29" s="125"/>
      <c r="BG29" s="125"/>
      <c r="BH29" s="125"/>
      <c r="BI29" s="125"/>
      <c r="BJ29" s="125"/>
    </row>
    <row r="30" spans="1:62" s="30" customFormat="1" ht="15.75" customHeight="1" x14ac:dyDescent="0.25">
      <c r="A30" s="548"/>
      <c r="B30" s="82" t="s">
        <v>238</v>
      </c>
      <c r="C30" s="79"/>
      <c r="D30" s="298">
        <v>363332000</v>
      </c>
      <c r="E30" s="79"/>
      <c r="F30" s="140"/>
      <c r="G30" s="79"/>
      <c r="H30" s="140"/>
      <c r="I30" s="79"/>
      <c r="J30" s="140"/>
      <c r="K30" s="79"/>
      <c r="L30" s="140"/>
      <c r="M30" s="79"/>
      <c r="N30" s="143"/>
      <c r="O30" s="79"/>
      <c r="P30" s="140"/>
      <c r="Q30" s="140"/>
      <c r="R30" s="79"/>
      <c r="S30" s="140"/>
      <c r="T30" s="140"/>
      <c r="U30" s="79"/>
      <c r="V30" s="140"/>
      <c r="W30" s="140"/>
      <c r="X30" s="79"/>
      <c r="Y30" s="140"/>
      <c r="Z30" s="140"/>
      <c r="AA30" s="79"/>
      <c r="AB30" s="140"/>
      <c r="AC30" s="140"/>
      <c r="AD30" s="79"/>
      <c r="AE30" s="179"/>
      <c r="AF30" s="143"/>
      <c r="AG30" s="124"/>
      <c r="AH30" s="124"/>
      <c r="AI30" s="124"/>
      <c r="AJ30" s="124"/>
      <c r="AK30" s="124"/>
      <c r="AL30" s="124"/>
      <c r="AM30" s="124"/>
      <c r="AN30" s="125"/>
      <c r="AO30" s="125"/>
      <c r="AP30" s="125"/>
      <c r="AQ30" s="125"/>
      <c r="AR30" s="125"/>
      <c r="AS30" s="125"/>
      <c r="AT30" s="125"/>
      <c r="AU30" s="125"/>
      <c r="AV30" s="125"/>
      <c r="AW30" s="125"/>
      <c r="AX30" s="125"/>
      <c r="AY30" s="125"/>
      <c r="AZ30" s="125"/>
      <c r="BA30" s="125"/>
      <c r="BB30" s="125"/>
      <c r="BC30" s="125"/>
      <c r="BD30" s="125"/>
      <c r="BE30" s="125"/>
      <c r="BF30" s="125"/>
      <c r="BG30" s="125"/>
      <c r="BH30" s="125"/>
      <c r="BI30" s="125"/>
      <c r="BJ30" s="125"/>
    </row>
    <row r="31" spans="1:62" s="30" customFormat="1" ht="15.75" customHeight="1" x14ac:dyDescent="0.25">
      <c r="A31" s="548"/>
      <c r="B31" s="82" t="s">
        <v>239</v>
      </c>
      <c r="C31" s="79"/>
      <c r="D31" s="298">
        <v>62832000</v>
      </c>
      <c r="E31" s="79"/>
      <c r="F31" s="140"/>
      <c r="G31" s="79"/>
      <c r="H31" s="140"/>
      <c r="I31" s="79"/>
      <c r="J31" s="140"/>
      <c r="K31" s="79"/>
      <c r="L31" s="140"/>
      <c r="M31" s="79"/>
      <c r="N31" s="143"/>
      <c r="O31" s="79"/>
      <c r="P31" s="140"/>
      <c r="Q31" s="140"/>
      <c r="R31" s="79"/>
      <c r="S31" s="140"/>
      <c r="T31" s="140"/>
      <c r="U31" s="79"/>
      <c r="V31" s="140"/>
      <c r="W31" s="140"/>
      <c r="X31" s="79"/>
      <c r="Y31" s="140"/>
      <c r="Z31" s="140"/>
      <c r="AA31" s="79"/>
      <c r="AB31" s="140"/>
      <c r="AC31" s="140"/>
      <c r="AD31" s="79"/>
      <c r="AE31" s="179"/>
      <c r="AF31" s="143"/>
      <c r="AG31" s="124"/>
      <c r="AH31" s="124"/>
      <c r="AI31" s="124"/>
      <c r="AJ31" s="124"/>
      <c r="AK31" s="124"/>
      <c r="AL31" s="124"/>
      <c r="AM31" s="124"/>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row>
    <row r="32" spans="1:62" s="30" customFormat="1" ht="15.75" customHeight="1" x14ac:dyDescent="0.25">
      <c r="A32" s="548"/>
      <c r="B32" s="82" t="s">
        <v>240</v>
      </c>
      <c r="C32" s="79"/>
      <c r="D32" s="298">
        <v>368796000</v>
      </c>
      <c r="E32" s="79"/>
      <c r="F32" s="140"/>
      <c r="G32" s="79"/>
      <c r="H32" s="140"/>
      <c r="I32" s="79"/>
      <c r="J32" s="140"/>
      <c r="K32" s="79"/>
      <c r="L32" s="140"/>
      <c r="M32" s="79"/>
      <c r="N32" s="143"/>
      <c r="O32" s="79"/>
      <c r="P32" s="140"/>
      <c r="Q32" s="140"/>
      <c r="R32" s="79"/>
      <c r="S32" s="140"/>
      <c r="T32" s="140"/>
      <c r="U32" s="79"/>
      <c r="V32" s="140"/>
      <c r="W32" s="140"/>
      <c r="X32" s="79"/>
      <c r="Y32" s="140"/>
      <c r="Z32" s="140"/>
      <c r="AA32" s="79"/>
      <c r="AB32" s="140"/>
      <c r="AC32" s="140"/>
      <c r="AD32" s="79"/>
      <c r="AE32" s="179"/>
      <c r="AF32" s="143"/>
      <c r="AG32" s="124"/>
      <c r="AH32" s="124"/>
      <c r="AI32" s="124"/>
      <c r="AJ32" s="124"/>
      <c r="AK32" s="124"/>
      <c r="AL32" s="124"/>
      <c r="AM32" s="124"/>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row>
    <row r="33" spans="1:62" s="30" customFormat="1" ht="15.75" customHeight="1" x14ac:dyDescent="0.25">
      <c r="A33" s="548"/>
      <c r="B33" s="82" t="s">
        <v>241</v>
      </c>
      <c r="C33" s="79"/>
      <c r="D33" s="298">
        <v>368796000</v>
      </c>
      <c r="E33" s="79"/>
      <c r="F33" s="140"/>
      <c r="G33" s="79"/>
      <c r="H33" s="140"/>
      <c r="I33" s="79"/>
      <c r="J33" s="140"/>
      <c r="K33" s="79"/>
      <c r="L33" s="140"/>
      <c r="M33" s="79"/>
      <c r="N33" s="143"/>
      <c r="O33" s="79"/>
      <c r="P33" s="140"/>
      <c r="Q33" s="140"/>
      <c r="R33" s="79"/>
      <c r="S33" s="140"/>
      <c r="T33" s="140"/>
      <c r="U33" s="79"/>
      <c r="V33" s="140"/>
      <c r="W33" s="140"/>
      <c r="X33" s="79"/>
      <c r="Y33" s="140"/>
      <c r="Z33" s="140"/>
      <c r="AA33" s="79"/>
      <c r="AB33" s="140"/>
      <c r="AC33" s="140"/>
      <c r="AD33" s="79"/>
      <c r="AE33" s="179"/>
      <c r="AF33" s="143"/>
      <c r="AG33" s="124"/>
      <c r="AH33" s="124"/>
      <c r="AI33" s="124"/>
      <c r="AJ33" s="124"/>
      <c r="AK33" s="124"/>
      <c r="AL33" s="124"/>
      <c r="AM33" s="124"/>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row>
    <row r="34" spans="1:62" s="30" customFormat="1" ht="15.75" customHeight="1" x14ac:dyDescent="0.25">
      <c r="A34" s="548"/>
      <c r="B34" s="82" t="s">
        <v>242</v>
      </c>
      <c r="C34" s="79"/>
      <c r="D34" s="298">
        <v>305964000</v>
      </c>
      <c r="E34" s="79"/>
      <c r="F34" s="140"/>
      <c r="G34" s="79"/>
      <c r="H34" s="140"/>
      <c r="I34" s="79"/>
      <c r="J34" s="140"/>
      <c r="K34" s="79"/>
      <c r="L34" s="140"/>
      <c r="M34" s="79"/>
      <c r="N34" s="143"/>
      <c r="O34" s="79"/>
      <c r="P34" s="140"/>
      <c r="Q34" s="140"/>
      <c r="R34" s="79"/>
      <c r="S34" s="140"/>
      <c r="T34" s="140"/>
      <c r="U34" s="79"/>
      <c r="V34" s="140"/>
      <c r="W34" s="140"/>
      <c r="X34" s="79"/>
      <c r="Y34" s="140"/>
      <c r="Z34" s="140"/>
      <c r="AA34" s="79"/>
      <c r="AB34" s="140"/>
      <c r="AC34" s="140"/>
      <c r="AD34" s="79"/>
      <c r="AE34" s="179"/>
      <c r="AF34" s="143"/>
      <c r="AG34" s="124"/>
      <c r="AH34" s="124"/>
      <c r="AI34" s="124"/>
      <c r="AJ34" s="124"/>
      <c r="AK34" s="124"/>
      <c r="AL34" s="124"/>
      <c r="AM34" s="124"/>
      <c r="AN34" s="125"/>
      <c r="AO34" s="125"/>
      <c r="AP34" s="125"/>
      <c r="AQ34" s="125"/>
      <c r="AR34" s="125"/>
      <c r="AS34" s="125"/>
      <c r="AT34" s="125"/>
      <c r="AU34" s="125"/>
      <c r="AV34" s="125"/>
      <c r="AW34" s="125"/>
      <c r="AX34" s="125"/>
      <c r="AY34" s="125"/>
      <c r="AZ34" s="125"/>
      <c r="BA34" s="125"/>
      <c r="BB34" s="125"/>
      <c r="BC34" s="125"/>
      <c r="BD34" s="125"/>
      <c r="BE34" s="125"/>
      <c r="BF34" s="125"/>
      <c r="BG34" s="125"/>
      <c r="BH34" s="125"/>
      <c r="BI34" s="125"/>
      <c r="BJ34" s="125"/>
    </row>
    <row r="35" spans="1:62" s="30" customFormat="1" ht="15.75" customHeight="1" x14ac:dyDescent="0.25">
      <c r="A35" s="548"/>
      <c r="B35" s="82" t="s">
        <v>243</v>
      </c>
      <c r="C35" s="79"/>
      <c r="D35" s="298">
        <v>122932000</v>
      </c>
      <c r="E35" s="79"/>
      <c r="F35" s="140"/>
      <c r="G35" s="79"/>
      <c r="H35" s="140"/>
      <c r="I35" s="79"/>
      <c r="J35" s="140"/>
      <c r="K35" s="79"/>
      <c r="L35" s="140"/>
      <c r="M35" s="79"/>
      <c r="N35" s="143"/>
      <c r="O35" s="79"/>
      <c r="P35" s="140"/>
      <c r="Q35" s="140"/>
      <c r="R35" s="79"/>
      <c r="S35" s="140"/>
      <c r="T35" s="140"/>
      <c r="U35" s="79"/>
      <c r="V35" s="140"/>
      <c r="W35" s="140"/>
      <c r="X35" s="79"/>
      <c r="Y35" s="140"/>
      <c r="Z35" s="140"/>
      <c r="AA35" s="79"/>
      <c r="AB35" s="140"/>
      <c r="AC35" s="140"/>
      <c r="AD35" s="79"/>
      <c r="AE35" s="179"/>
      <c r="AF35" s="143"/>
      <c r="AG35" s="124"/>
      <c r="AH35" s="124"/>
      <c r="AI35" s="124"/>
      <c r="AJ35" s="124"/>
      <c r="AK35" s="124"/>
      <c r="AL35" s="124"/>
      <c r="AM35" s="124"/>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row>
    <row r="36" spans="1:62" s="30" customFormat="1" ht="15.75" customHeight="1" x14ac:dyDescent="0.25">
      <c r="A36" s="548"/>
      <c r="B36" s="82" t="s">
        <v>244</v>
      </c>
      <c r="C36" s="79"/>
      <c r="D36" s="298">
        <v>183032000</v>
      </c>
      <c r="E36" s="79"/>
      <c r="F36" s="140"/>
      <c r="G36" s="79"/>
      <c r="H36" s="140"/>
      <c r="I36" s="79"/>
      <c r="J36" s="140"/>
      <c r="K36" s="79"/>
      <c r="L36" s="140"/>
      <c r="M36" s="79"/>
      <c r="N36" s="143"/>
      <c r="O36" s="79"/>
      <c r="P36" s="140"/>
      <c r="Q36" s="140"/>
      <c r="R36" s="79"/>
      <c r="S36" s="140"/>
      <c r="T36" s="140"/>
      <c r="U36" s="79"/>
      <c r="V36" s="140"/>
      <c r="W36" s="140"/>
      <c r="X36" s="79"/>
      <c r="Y36" s="140"/>
      <c r="Z36" s="140"/>
      <c r="AA36" s="79"/>
      <c r="AB36" s="140"/>
      <c r="AC36" s="140"/>
      <c r="AD36" s="79"/>
      <c r="AE36" s="179"/>
      <c r="AF36" s="143"/>
      <c r="AG36" s="124"/>
      <c r="AH36" s="124"/>
      <c r="AI36" s="124"/>
      <c r="AJ36" s="124"/>
      <c r="AK36" s="124"/>
      <c r="AL36" s="124"/>
      <c r="AM36" s="124"/>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row>
    <row r="37" spans="1:62" s="30" customFormat="1" ht="15.75" customHeight="1" x14ac:dyDescent="0.25">
      <c r="A37" s="548"/>
      <c r="B37" s="82" t="s">
        <v>245</v>
      </c>
      <c r="C37" s="79"/>
      <c r="D37" s="298">
        <v>180300000</v>
      </c>
      <c r="E37" s="79"/>
      <c r="F37" s="140"/>
      <c r="G37" s="79"/>
      <c r="H37" s="140"/>
      <c r="I37" s="79"/>
      <c r="J37" s="140"/>
      <c r="K37" s="79"/>
      <c r="L37" s="140"/>
      <c r="M37" s="79"/>
      <c r="N37" s="143"/>
      <c r="O37" s="79"/>
      <c r="P37" s="140"/>
      <c r="Q37" s="140"/>
      <c r="R37" s="79"/>
      <c r="S37" s="140"/>
      <c r="T37" s="140"/>
      <c r="U37" s="79"/>
      <c r="V37" s="140"/>
      <c r="W37" s="140"/>
      <c r="X37" s="79"/>
      <c r="Y37" s="140"/>
      <c r="Z37" s="140"/>
      <c r="AA37" s="79"/>
      <c r="AB37" s="140"/>
      <c r="AC37" s="140"/>
      <c r="AD37" s="79"/>
      <c r="AE37" s="179"/>
      <c r="AF37" s="143"/>
      <c r="AG37" s="124"/>
      <c r="AH37" s="124"/>
      <c r="AI37" s="124"/>
      <c r="AJ37" s="124"/>
      <c r="AK37" s="124"/>
      <c r="AL37" s="124"/>
      <c r="AM37" s="124"/>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row>
    <row r="38" spans="1:62" s="30" customFormat="1" ht="15.75" customHeight="1" x14ac:dyDescent="0.25">
      <c r="A38" s="548"/>
      <c r="B38" s="82" t="s">
        <v>246</v>
      </c>
      <c r="C38" s="79"/>
      <c r="D38" s="298">
        <v>183032000</v>
      </c>
      <c r="E38" s="79"/>
      <c r="F38" s="140"/>
      <c r="G38" s="79"/>
      <c r="H38" s="140"/>
      <c r="I38" s="79"/>
      <c r="J38" s="140"/>
      <c r="K38" s="79"/>
      <c r="L38" s="140"/>
      <c r="M38" s="79"/>
      <c r="N38" s="143"/>
      <c r="O38" s="79"/>
      <c r="P38" s="140"/>
      <c r="Q38" s="140"/>
      <c r="R38" s="79"/>
      <c r="S38" s="140"/>
      <c r="T38" s="140"/>
      <c r="U38" s="79"/>
      <c r="V38" s="140"/>
      <c r="W38" s="140"/>
      <c r="X38" s="79"/>
      <c r="Y38" s="140"/>
      <c r="Z38" s="140"/>
      <c r="AA38" s="79"/>
      <c r="AB38" s="140"/>
      <c r="AC38" s="140"/>
      <c r="AD38" s="79"/>
      <c r="AE38" s="179"/>
      <c r="AF38" s="143"/>
      <c r="AG38" s="124"/>
      <c r="AH38" s="124"/>
      <c r="AI38" s="124"/>
      <c r="AJ38" s="124"/>
      <c r="AK38" s="124"/>
      <c r="AL38" s="124"/>
      <c r="AM38" s="124"/>
      <c r="AN38" s="125"/>
      <c r="AO38" s="125"/>
      <c r="AP38" s="125"/>
      <c r="AQ38" s="125"/>
      <c r="AR38" s="125"/>
      <c r="AS38" s="125"/>
      <c r="AT38" s="125"/>
      <c r="AU38" s="125"/>
      <c r="AV38" s="125"/>
      <c r="AW38" s="125"/>
      <c r="AX38" s="125"/>
      <c r="AY38" s="125"/>
      <c r="AZ38" s="125"/>
      <c r="BA38" s="125"/>
      <c r="BB38" s="125"/>
      <c r="BC38" s="125"/>
      <c r="BD38" s="125"/>
      <c r="BE38" s="125"/>
      <c r="BF38" s="125"/>
      <c r="BG38" s="125"/>
      <c r="BH38" s="125"/>
      <c r="BI38" s="125"/>
      <c r="BJ38" s="125"/>
    </row>
    <row r="39" spans="1:62" s="30" customFormat="1" ht="15.75" customHeight="1" x14ac:dyDescent="0.25">
      <c r="A39" s="548"/>
      <c r="B39" s="82" t="s">
        <v>247</v>
      </c>
      <c r="C39" s="79"/>
      <c r="D39" s="298"/>
      <c r="E39" s="79"/>
      <c r="F39" s="140"/>
      <c r="G39" s="79"/>
      <c r="H39" s="140"/>
      <c r="I39" s="79"/>
      <c r="J39" s="140"/>
      <c r="K39" s="79"/>
      <c r="L39" s="140"/>
      <c r="M39" s="79"/>
      <c r="N39" s="143"/>
      <c r="O39" s="79"/>
      <c r="P39" s="140"/>
      <c r="Q39" s="140"/>
      <c r="R39" s="79"/>
      <c r="S39" s="140"/>
      <c r="T39" s="140"/>
      <c r="U39" s="79"/>
      <c r="V39" s="140"/>
      <c r="W39" s="140"/>
      <c r="X39" s="79"/>
      <c r="Y39" s="140"/>
      <c r="Z39" s="140"/>
      <c r="AA39" s="79"/>
      <c r="AB39" s="140"/>
      <c r="AC39" s="140"/>
      <c r="AD39" s="79"/>
      <c r="AE39" s="179"/>
      <c r="AF39" s="143"/>
      <c r="AG39" s="124"/>
      <c r="AH39" s="124"/>
      <c r="AI39" s="124"/>
      <c r="AJ39" s="124"/>
      <c r="AK39" s="124"/>
      <c r="AL39" s="124"/>
      <c r="AM39" s="124"/>
      <c r="AN39" s="125"/>
      <c r="AO39" s="125"/>
      <c r="AP39" s="125"/>
      <c r="AQ39" s="125"/>
      <c r="AR39" s="125"/>
      <c r="AS39" s="125"/>
      <c r="AT39" s="125"/>
      <c r="AU39" s="125"/>
      <c r="AV39" s="125"/>
      <c r="AW39" s="125"/>
      <c r="AX39" s="125"/>
      <c r="AY39" s="125"/>
      <c r="AZ39" s="125"/>
      <c r="BA39" s="125"/>
      <c r="BB39" s="125"/>
      <c r="BC39" s="125"/>
      <c r="BD39" s="125"/>
      <c r="BE39" s="125"/>
      <c r="BF39" s="125"/>
      <c r="BG39" s="125"/>
      <c r="BH39" s="125"/>
      <c r="BI39" s="125"/>
      <c r="BJ39" s="125"/>
    </row>
    <row r="40" spans="1:62" s="30" customFormat="1" ht="15.75" customHeight="1" x14ac:dyDescent="0.25">
      <c r="A40" s="548"/>
      <c r="B40" s="82" t="s">
        <v>248</v>
      </c>
      <c r="C40" s="79"/>
      <c r="D40" s="298">
        <v>120200000</v>
      </c>
      <c r="E40" s="79"/>
      <c r="F40" s="140"/>
      <c r="G40" s="79"/>
      <c r="H40" s="140"/>
      <c r="I40" s="79"/>
      <c r="J40" s="140"/>
      <c r="K40" s="79"/>
      <c r="L40" s="140"/>
      <c r="M40" s="79"/>
      <c r="N40" s="143"/>
      <c r="O40" s="79"/>
      <c r="P40" s="140"/>
      <c r="Q40" s="140"/>
      <c r="R40" s="79"/>
      <c r="S40" s="140"/>
      <c r="T40" s="140"/>
      <c r="U40" s="79"/>
      <c r="V40" s="140"/>
      <c r="W40" s="140"/>
      <c r="X40" s="79"/>
      <c r="Y40" s="140"/>
      <c r="Z40" s="140"/>
      <c r="AA40" s="79"/>
      <c r="AB40" s="140"/>
      <c r="AC40" s="140"/>
      <c r="AD40" s="79"/>
      <c r="AE40" s="179"/>
      <c r="AF40" s="143"/>
      <c r="AG40" s="124"/>
      <c r="AH40" s="124"/>
      <c r="AI40" s="124"/>
      <c r="AJ40" s="124"/>
      <c r="AK40" s="124"/>
      <c r="AL40" s="124"/>
      <c r="AM40" s="124"/>
      <c r="AN40" s="125"/>
      <c r="AO40" s="125"/>
      <c r="AP40" s="125"/>
      <c r="AQ40" s="125"/>
      <c r="AR40" s="125"/>
      <c r="AS40" s="125"/>
      <c r="AT40" s="125"/>
      <c r="AU40" s="125"/>
      <c r="AV40" s="125"/>
      <c r="AW40" s="125"/>
      <c r="AX40" s="125"/>
      <c r="AY40" s="125"/>
      <c r="AZ40" s="125"/>
      <c r="BA40" s="125"/>
      <c r="BB40" s="125"/>
      <c r="BC40" s="125"/>
      <c r="BD40" s="125"/>
      <c r="BE40" s="125"/>
      <c r="BF40" s="125"/>
      <c r="BG40" s="125"/>
      <c r="BH40" s="125"/>
      <c r="BI40" s="125"/>
      <c r="BJ40" s="125"/>
    </row>
    <row r="41" spans="1:62" s="30" customFormat="1" ht="15.75" customHeight="1" x14ac:dyDescent="0.25">
      <c r="A41" s="548"/>
      <c r="B41" s="82" t="s">
        <v>249</v>
      </c>
      <c r="C41" s="79"/>
      <c r="D41" s="298">
        <v>797692000</v>
      </c>
      <c r="E41" s="79"/>
      <c r="F41" s="140"/>
      <c r="G41" s="79"/>
      <c r="H41" s="140"/>
      <c r="I41" s="79"/>
      <c r="J41" s="140"/>
      <c r="K41" s="79"/>
      <c r="L41" s="140"/>
      <c r="M41" s="79"/>
      <c r="N41" s="143"/>
      <c r="O41" s="79"/>
      <c r="P41" s="140"/>
      <c r="Q41" s="140"/>
      <c r="R41" s="79"/>
      <c r="S41" s="140"/>
      <c r="T41" s="140"/>
      <c r="U41" s="79"/>
      <c r="V41" s="140"/>
      <c r="W41" s="140"/>
      <c r="X41" s="79"/>
      <c r="Y41" s="140"/>
      <c r="Z41" s="140"/>
      <c r="AA41" s="79"/>
      <c r="AB41" s="140"/>
      <c r="AC41" s="140"/>
      <c r="AD41" s="79"/>
      <c r="AE41" s="179"/>
      <c r="AF41" s="143"/>
      <c r="AG41" s="124"/>
      <c r="AH41" s="124"/>
      <c r="AI41" s="124"/>
      <c r="AJ41" s="124"/>
      <c r="AK41" s="124"/>
      <c r="AL41" s="124"/>
      <c r="AM41" s="124"/>
      <c r="AN41" s="125"/>
      <c r="AO41" s="125"/>
      <c r="AP41" s="125"/>
      <c r="AQ41" s="125"/>
      <c r="AR41" s="125"/>
      <c r="AS41" s="125"/>
      <c r="AT41" s="125"/>
      <c r="AU41" s="125"/>
      <c r="AV41" s="125"/>
      <c r="AW41" s="125"/>
      <c r="AX41" s="125"/>
      <c r="AY41" s="125"/>
      <c r="AZ41" s="125"/>
      <c r="BA41" s="125"/>
      <c r="BB41" s="125"/>
      <c r="BC41" s="125"/>
      <c r="BD41" s="125"/>
      <c r="BE41" s="125"/>
      <c r="BF41" s="125"/>
      <c r="BG41" s="125"/>
      <c r="BH41" s="125"/>
      <c r="BI41" s="125"/>
      <c r="BJ41" s="125"/>
    </row>
    <row r="42" spans="1:62" s="30" customFormat="1" ht="15.6" customHeight="1" x14ac:dyDescent="0.25">
      <c r="A42" s="548"/>
      <c r="B42" s="82" t="s">
        <v>250</v>
      </c>
      <c r="C42" s="79"/>
      <c r="D42" s="298"/>
      <c r="E42" s="79"/>
      <c r="F42" s="140"/>
      <c r="G42" s="79"/>
      <c r="H42" s="140"/>
      <c r="I42" s="79"/>
      <c r="J42" s="140"/>
      <c r="K42" s="79"/>
      <c r="L42" s="140"/>
      <c r="M42" s="79"/>
      <c r="N42" s="143"/>
      <c r="O42" s="79"/>
      <c r="P42" s="140"/>
      <c r="Q42" s="140"/>
      <c r="R42" s="79"/>
      <c r="S42" s="140"/>
      <c r="T42" s="140"/>
      <c r="U42" s="79"/>
      <c r="V42" s="140"/>
      <c r="W42" s="140"/>
      <c r="X42" s="79"/>
      <c r="Y42" s="140"/>
      <c r="Z42" s="140"/>
      <c r="AA42" s="79"/>
      <c r="AB42" s="140"/>
      <c r="AC42" s="140"/>
      <c r="AD42" s="79"/>
      <c r="AE42" s="179"/>
      <c r="AF42" s="143"/>
      <c r="AG42" s="124"/>
      <c r="AH42" s="124"/>
      <c r="AI42" s="124"/>
      <c r="AJ42" s="124"/>
      <c r="AK42" s="124"/>
      <c r="AL42" s="124"/>
      <c r="AM42" s="124"/>
      <c r="AN42" s="125"/>
      <c r="AO42" s="125"/>
      <c r="AP42" s="125"/>
      <c r="AQ42" s="125"/>
      <c r="AR42" s="125"/>
      <c r="AS42" s="125"/>
      <c r="AT42" s="125"/>
      <c r="AU42" s="125"/>
      <c r="AV42" s="125"/>
      <c r="AW42" s="125"/>
      <c r="AX42" s="125"/>
      <c r="AY42" s="125"/>
      <c r="AZ42" s="125"/>
      <c r="BA42" s="125"/>
      <c r="BB42" s="125"/>
      <c r="BC42" s="125"/>
      <c r="BD42" s="125"/>
      <c r="BE42" s="125"/>
      <c r="BF42" s="125"/>
      <c r="BG42" s="125"/>
      <c r="BH42" s="125"/>
      <c r="BI42" s="125"/>
      <c r="BJ42" s="125"/>
    </row>
    <row r="43" spans="1:62" s="30" customFormat="1" ht="15.6" customHeight="1" x14ac:dyDescent="0.25">
      <c r="A43" s="549"/>
      <c r="B43" s="331" t="s">
        <v>329</v>
      </c>
      <c r="C43" s="329"/>
      <c r="D43" s="332">
        <v>4069434000</v>
      </c>
      <c r="E43" s="330"/>
      <c r="F43" s="332"/>
      <c r="G43" s="330"/>
      <c r="H43" s="332">
        <v>32835000</v>
      </c>
      <c r="I43" s="330"/>
      <c r="J43" s="332">
        <v>74470000</v>
      </c>
      <c r="K43" s="330"/>
      <c r="L43" s="332"/>
      <c r="M43" s="330"/>
      <c r="N43" s="332">
        <v>333130000</v>
      </c>
      <c r="O43" s="329"/>
      <c r="P43" s="328"/>
      <c r="Q43" s="328"/>
      <c r="R43" s="299"/>
      <c r="S43" s="299"/>
      <c r="T43" s="299"/>
      <c r="U43" s="297"/>
      <c r="V43" s="299"/>
      <c r="W43" s="299"/>
      <c r="X43" s="297"/>
      <c r="Y43" s="299"/>
      <c r="Z43" s="299"/>
      <c r="AA43" s="297"/>
      <c r="AB43" s="299"/>
      <c r="AC43" s="299"/>
      <c r="AD43" s="297"/>
      <c r="AE43" s="303"/>
      <c r="AF43" s="302"/>
      <c r="AG43" s="124"/>
      <c r="AH43" s="124"/>
      <c r="AI43" s="124"/>
      <c r="AJ43" s="124"/>
      <c r="AK43" s="124"/>
      <c r="AL43" s="124"/>
      <c r="AM43" s="124"/>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row>
    <row r="44" spans="1:62" s="228" customFormat="1" ht="28.9" customHeight="1" thickBot="1" x14ac:dyDescent="0.3">
      <c r="A44" s="447"/>
      <c r="B44" s="80" t="s">
        <v>205</v>
      </c>
      <c r="C44" s="300"/>
      <c r="D44" s="333">
        <f>SUM(D23:D43)</f>
        <v>8839194000</v>
      </c>
      <c r="E44" s="305">
        <f t="shared" ref="E44:N44" si="0">SUM(E23:E43)</f>
        <v>0</v>
      </c>
      <c r="F44" s="333">
        <f t="shared" si="0"/>
        <v>0</v>
      </c>
      <c r="G44" s="305">
        <f t="shared" si="0"/>
        <v>0</v>
      </c>
      <c r="H44" s="333">
        <f t="shared" si="0"/>
        <v>32835000</v>
      </c>
      <c r="I44" s="305">
        <f t="shared" si="0"/>
        <v>0</v>
      </c>
      <c r="J44" s="333">
        <f t="shared" si="0"/>
        <v>74470000</v>
      </c>
      <c r="K44" s="305">
        <f t="shared" si="0"/>
        <v>0</v>
      </c>
      <c r="L44" s="333">
        <f t="shared" si="0"/>
        <v>0</v>
      </c>
      <c r="M44" s="305">
        <f t="shared" si="0"/>
        <v>0</v>
      </c>
      <c r="N44" s="305">
        <f t="shared" si="0"/>
        <v>333130000</v>
      </c>
      <c r="O44" s="300"/>
      <c r="P44" s="301"/>
      <c r="Q44" s="301"/>
      <c r="R44" s="139"/>
      <c r="S44" s="141"/>
      <c r="T44" s="141"/>
      <c r="U44" s="139"/>
      <c r="V44" s="141"/>
      <c r="W44" s="141"/>
      <c r="X44" s="139"/>
      <c r="Y44" s="141"/>
      <c r="Z44" s="141"/>
      <c r="AA44" s="139"/>
      <c r="AB44" s="141"/>
      <c r="AC44" s="141"/>
      <c r="AD44" s="139"/>
      <c r="AE44" s="180"/>
      <c r="AF44" s="144"/>
      <c r="AG44" s="306"/>
      <c r="AH44" s="306"/>
      <c r="AI44" s="306"/>
      <c r="AJ44" s="306"/>
      <c r="AK44" s="306"/>
      <c r="AL44" s="306"/>
      <c r="AM44" s="306"/>
      <c r="AN44" s="307"/>
      <c r="AO44" s="307"/>
      <c r="AP44" s="307"/>
      <c r="AQ44" s="307"/>
      <c r="AR44" s="307"/>
      <c r="AS44" s="307"/>
      <c r="AT44" s="307"/>
      <c r="AU44" s="307"/>
      <c r="AV44" s="307"/>
      <c r="AW44" s="307"/>
      <c r="AX44" s="307"/>
      <c r="AY44" s="307"/>
      <c r="AZ44" s="307"/>
      <c r="BA44" s="307"/>
      <c r="BB44" s="307"/>
      <c r="BC44" s="307"/>
      <c r="BD44" s="307"/>
      <c r="BE44" s="307"/>
      <c r="BF44" s="307"/>
      <c r="BG44" s="307"/>
      <c r="BH44" s="307"/>
      <c r="BI44" s="307"/>
      <c r="BJ44" s="307"/>
    </row>
    <row r="45" spans="1:62" s="1" customFormat="1" ht="24" customHeight="1" thickBot="1" x14ac:dyDescent="0.3">
      <c r="K45" s="100"/>
      <c r="L45" s="100"/>
      <c r="M45" s="100"/>
      <c r="N45" s="100"/>
      <c r="O45" s="100"/>
      <c r="AG45" s="124"/>
      <c r="AH45" s="124"/>
      <c r="AI45" s="124"/>
      <c r="AJ45" s="124"/>
      <c r="AK45" s="124"/>
      <c r="AL45" s="124"/>
      <c r="AM45" s="124"/>
      <c r="AN45" s="84"/>
      <c r="AO45" s="84"/>
      <c r="AP45" s="84"/>
      <c r="AQ45" s="84"/>
      <c r="AR45" s="84"/>
      <c r="AS45" s="84"/>
      <c r="AT45" s="84"/>
      <c r="AU45" s="84"/>
      <c r="AV45" s="84"/>
      <c r="AW45" s="84"/>
      <c r="AX45" s="84"/>
      <c r="AY45" s="84"/>
      <c r="AZ45" s="84"/>
      <c r="BA45" s="84"/>
      <c r="BB45" s="84"/>
      <c r="BC45" s="84"/>
      <c r="BD45" s="84"/>
      <c r="BE45" s="84"/>
      <c r="BF45" s="84"/>
      <c r="BG45" s="84"/>
      <c r="BH45" s="84"/>
      <c r="BI45" s="84"/>
      <c r="BJ45" s="84"/>
    </row>
    <row r="46" spans="1:62" s="1" customFormat="1" ht="24" customHeight="1" thickBot="1" x14ac:dyDescent="0.3">
      <c r="A46" s="446" t="s">
        <v>251</v>
      </c>
      <c r="B46" s="576" t="s">
        <v>227</v>
      </c>
      <c r="C46" s="480" t="s">
        <v>84</v>
      </c>
      <c r="D46" s="579"/>
      <c r="E46" s="579"/>
      <c r="F46" s="579"/>
      <c r="G46" s="579"/>
      <c r="H46" s="579"/>
      <c r="I46" s="579"/>
      <c r="J46" s="579"/>
      <c r="K46" s="579"/>
      <c r="L46" s="579"/>
      <c r="M46" s="579"/>
      <c r="N46" s="481"/>
      <c r="O46" s="543" t="s">
        <v>86</v>
      </c>
      <c r="P46" s="544"/>
      <c r="Q46" s="544"/>
      <c r="R46" s="544"/>
      <c r="S46" s="544"/>
      <c r="T46" s="544"/>
      <c r="U46" s="544"/>
      <c r="V46" s="544"/>
      <c r="W46" s="544"/>
      <c r="X46" s="544"/>
      <c r="Y46" s="544"/>
      <c r="Z46" s="544"/>
      <c r="AA46" s="544"/>
      <c r="AB46" s="544"/>
      <c r="AC46" s="544"/>
      <c r="AD46" s="544"/>
      <c r="AE46" s="544"/>
      <c r="AF46" s="545"/>
      <c r="AG46" s="84"/>
      <c r="AH46" s="84"/>
      <c r="AI46" s="84"/>
      <c r="AJ46" s="84"/>
      <c r="AK46" s="84"/>
      <c r="AL46" s="84"/>
      <c r="AM46" s="84"/>
      <c r="AN46" s="84"/>
      <c r="AO46" s="84"/>
      <c r="AP46" s="84"/>
      <c r="AQ46" s="84"/>
      <c r="AR46" s="84"/>
      <c r="AS46" s="84"/>
      <c r="AT46" s="84"/>
      <c r="AU46" s="84"/>
      <c r="AV46" s="84"/>
      <c r="AW46" s="84"/>
      <c r="AX46" s="84"/>
      <c r="AY46" s="84"/>
      <c r="AZ46" s="84"/>
      <c r="BA46" s="84"/>
      <c r="BB46" s="84"/>
      <c r="BC46" s="84"/>
      <c r="BD46" s="84"/>
      <c r="BE46" s="84"/>
      <c r="BF46" s="84"/>
      <c r="BG46" s="84"/>
      <c r="BH46" s="84"/>
      <c r="BI46" s="84"/>
      <c r="BJ46" s="84"/>
    </row>
    <row r="47" spans="1:62" s="1" customFormat="1" ht="24" customHeight="1" thickBot="1" x14ac:dyDescent="0.3">
      <c r="A47" s="548"/>
      <c r="B47" s="577"/>
      <c r="C47" s="480" t="s">
        <v>188</v>
      </c>
      <c r="D47" s="481"/>
      <c r="E47" s="480" t="s">
        <v>189</v>
      </c>
      <c r="F47" s="481"/>
      <c r="G47" s="480" t="s">
        <v>190</v>
      </c>
      <c r="H47" s="481"/>
      <c r="I47" s="480" t="s">
        <v>191</v>
      </c>
      <c r="J47" s="481"/>
      <c r="K47" s="480" t="s">
        <v>223</v>
      </c>
      <c r="L47" s="481"/>
      <c r="M47" s="480" t="s">
        <v>193</v>
      </c>
      <c r="N47" s="481"/>
      <c r="O47" s="543" t="s">
        <v>188</v>
      </c>
      <c r="P47" s="544"/>
      <c r="Q47" s="545"/>
      <c r="R47" s="543" t="s">
        <v>189</v>
      </c>
      <c r="S47" s="544"/>
      <c r="T47" s="545"/>
      <c r="U47" s="543" t="s">
        <v>190</v>
      </c>
      <c r="V47" s="544"/>
      <c r="W47" s="545"/>
      <c r="X47" s="543" t="s">
        <v>191</v>
      </c>
      <c r="Y47" s="544"/>
      <c r="Z47" s="545"/>
      <c r="AA47" s="543" t="s">
        <v>223</v>
      </c>
      <c r="AB47" s="544"/>
      <c r="AC47" s="545"/>
      <c r="AD47" s="543" t="s">
        <v>193</v>
      </c>
      <c r="AE47" s="544"/>
      <c r="AF47" s="545"/>
      <c r="AG47" s="84"/>
      <c r="AH47" s="84"/>
      <c r="AI47" s="84"/>
      <c r="AJ47" s="84"/>
      <c r="AK47" s="84"/>
      <c r="AL47" s="84"/>
      <c r="AM47" s="84"/>
      <c r="AN47" s="84"/>
      <c r="AO47" s="84"/>
      <c r="AP47" s="84"/>
      <c r="AQ47" s="84"/>
      <c r="AR47" s="84"/>
      <c r="AS47" s="84"/>
      <c r="AT47" s="84"/>
      <c r="AU47" s="84"/>
      <c r="AV47" s="84"/>
      <c r="AW47" s="84"/>
      <c r="AX47" s="84"/>
      <c r="AY47" s="84"/>
      <c r="AZ47" s="84"/>
      <c r="BA47" s="84"/>
      <c r="BB47" s="84"/>
      <c r="BC47" s="84"/>
      <c r="BD47" s="84"/>
      <c r="BE47" s="84"/>
      <c r="BF47" s="84"/>
      <c r="BG47" s="84"/>
      <c r="BH47" s="84"/>
      <c r="BI47" s="84"/>
      <c r="BJ47" s="84"/>
    </row>
    <row r="48" spans="1:62" s="1" customFormat="1" ht="29.25" customHeight="1" thickBot="1" x14ac:dyDescent="0.3">
      <c r="A48" s="548"/>
      <c r="B48" s="578"/>
      <c r="C48" s="145" t="s">
        <v>228</v>
      </c>
      <c r="D48" s="127" t="s">
        <v>229</v>
      </c>
      <c r="E48" s="145" t="s">
        <v>228</v>
      </c>
      <c r="F48" s="127" t="s">
        <v>229</v>
      </c>
      <c r="G48" s="145" t="s">
        <v>228</v>
      </c>
      <c r="H48" s="127" t="s">
        <v>229</v>
      </c>
      <c r="I48" s="145" t="s">
        <v>228</v>
      </c>
      <c r="J48" s="127" t="s">
        <v>229</v>
      </c>
      <c r="K48" s="145" t="s">
        <v>228</v>
      </c>
      <c r="L48" s="127" t="s">
        <v>229</v>
      </c>
      <c r="M48" s="145" t="s">
        <v>228</v>
      </c>
      <c r="N48" s="127" t="s">
        <v>229</v>
      </c>
      <c r="O48" s="130" t="s">
        <v>228</v>
      </c>
      <c r="P48" s="130" t="s">
        <v>230</v>
      </c>
      <c r="Q48" s="130" t="s">
        <v>28</v>
      </c>
      <c r="R48" s="130" t="s">
        <v>228</v>
      </c>
      <c r="S48" s="130" t="s">
        <v>230</v>
      </c>
      <c r="T48" s="130" t="s">
        <v>28</v>
      </c>
      <c r="U48" s="130" t="s">
        <v>228</v>
      </c>
      <c r="V48" s="130" t="s">
        <v>230</v>
      </c>
      <c r="W48" s="130" t="s">
        <v>28</v>
      </c>
      <c r="X48" s="130" t="s">
        <v>228</v>
      </c>
      <c r="Y48" s="130" t="s">
        <v>230</v>
      </c>
      <c r="Z48" s="130" t="s">
        <v>28</v>
      </c>
      <c r="AA48" s="130" t="s">
        <v>228</v>
      </c>
      <c r="AB48" s="130" t="s">
        <v>230</v>
      </c>
      <c r="AC48" s="130" t="s">
        <v>28</v>
      </c>
      <c r="AD48" s="130" t="s">
        <v>228</v>
      </c>
      <c r="AE48" s="130" t="s">
        <v>230</v>
      </c>
      <c r="AF48" s="130" t="s">
        <v>28</v>
      </c>
      <c r="AG48" s="84"/>
      <c r="AH48" s="84"/>
      <c r="AI48" s="84"/>
      <c r="AJ48" s="84"/>
      <c r="AK48" s="84"/>
      <c r="AL48" s="84"/>
      <c r="AM48" s="84"/>
      <c r="AN48" s="84"/>
      <c r="AO48" s="84"/>
      <c r="AP48" s="84"/>
      <c r="AQ48" s="84"/>
      <c r="AR48" s="84"/>
      <c r="AS48" s="84"/>
      <c r="AT48" s="84"/>
      <c r="AU48" s="84"/>
      <c r="AV48" s="84"/>
      <c r="AW48" s="84"/>
      <c r="AX48" s="84"/>
      <c r="AY48" s="84"/>
      <c r="AZ48" s="84"/>
      <c r="BA48" s="84"/>
      <c r="BB48" s="84"/>
      <c r="BC48" s="84"/>
      <c r="BD48" s="84"/>
      <c r="BE48" s="84"/>
      <c r="BF48" s="84"/>
      <c r="BG48" s="84"/>
      <c r="BH48" s="84"/>
      <c r="BI48" s="84"/>
      <c r="BJ48" s="84"/>
    </row>
    <row r="49" spans="1:62" s="1" customFormat="1" ht="16.5" x14ac:dyDescent="0.25">
      <c r="A49" s="548"/>
      <c r="B49" s="188" t="s">
        <v>231</v>
      </c>
      <c r="C49" s="79"/>
      <c r="D49" s="143"/>
      <c r="E49" s="79"/>
      <c r="F49" s="143"/>
      <c r="G49" s="79"/>
      <c r="H49" s="143"/>
      <c r="I49" s="79"/>
      <c r="J49" s="143"/>
      <c r="K49" s="79"/>
      <c r="L49" s="143"/>
      <c r="M49" s="79"/>
      <c r="N49" s="143"/>
      <c r="O49" s="79"/>
      <c r="P49" s="140"/>
      <c r="Q49" s="143"/>
      <c r="R49" s="79"/>
      <c r="S49" s="140"/>
      <c r="T49" s="143"/>
      <c r="U49" s="79"/>
      <c r="V49" s="140"/>
      <c r="W49" s="143"/>
      <c r="X49" s="79"/>
      <c r="Y49" s="140"/>
      <c r="Z49" s="143"/>
      <c r="AA49" s="79"/>
      <c r="AB49" s="140"/>
      <c r="AC49" s="143"/>
      <c r="AD49" s="79"/>
      <c r="AE49" s="179"/>
      <c r="AF49" s="143"/>
      <c r="AG49" s="84"/>
      <c r="AH49" s="84"/>
      <c r="AI49" s="84"/>
      <c r="AJ49" s="84"/>
      <c r="AK49" s="84"/>
      <c r="AL49" s="84"/>
      <c r="AM49" s="84"/>
      <c r="AN49" s="84"/>
      <c r="AO49" s="84"/>
      <c r="AP49" s="84"/>
      <c r="AQ49" s="84"/>
      <c r="AR49" s="84"/>
      <c r="AS49" s="84"/>
      <c r="AT49" s="84"/>
      <c r="AU49" s="84"/>
      <c r="AV49" s="84"/>
      <c r="AW49" s="84"/>
      <c r="AX49" s="84"/>
      <c r="AY49" s="84"/>
      <c r="AZ49" s="84"/>
      <c r="BA49" s="84"/>
      <c r="BB49" s="84"/>
      <c r="BC49" s="84"/>
      <c r="BD49" s="84"/>
      <c r="BE49" s="84"/>
      <c r="BF49" s="84"/>
      <c r="BG49" s="84"/>
      <c r="BH49" s="84"/>
      <c r="BI49" s="84"/>
      <c r="BJ49" s="84"/>
    </row>
    <row r="50" spans="1:62" s="1" customFormat="1" ht="16.5" x14ac:dyDescent="0.25">
      <c r="A50" s="548"/>
      <c r="B50" s="189" t="s">
        <v>232</v>
      </c>
      <c r="C50" s="79"/>
      <c r="D50" s="143"/>
      <c r="E50" s="79"/>
      <c r="F50" s="143"/>
      <c r="G50" s="79"/>
      <c r="H50" s="143"/>
      <c r="I50" s="79"/>
      <c r="J50" s="143"/>
      <c r="K50" s="79"/>
      <c r="L50" s="143"/>
      <c r="M50" s="79"/>
      <c r="N50" s="143"/>
      <c r="O50" s="79"/>
      <c r="P50" s="140"/>
      <c r="Q50" s="143"/>
      <c r="R50" s="79"/>
      <c r="S50" s="140"/>
      <c r="T50" s="143"/>
      <c r="U50" s="79"/>
      <c r="V50" s="140"/>
      <c r="W50" s="143"/>
      <c r="X50" s="79"/>
      <c r="Y50" s="140"/>
      <c r="Z50" s="143"/>
      <c r="AA50" s="79"/>
      <c r="AB50" s="140"/>
      <c r="AC50" s="143"/>
      <c r="AD50" s="79"/>
      <c r="AE50" s="179"/>
      <c r="AF50" s="143"/>
      <c r="AG50" s="84"/>
      <c r="AH50" s="84"/>
      <c r="AI50" s="84"/>
      <c r="AJ50" s="84"/>
      <c r="AK50" s="84"/>
      <c r="AL50" s="84"/>
      <c r="AM50" s="84"/>
      <c r="AN50" s="84"/>
      <c r="AO50" s="84"/>
      <c r="AP50" s="84"/>
      <c r="AQ50" s="84"/>
      <c r="AR50" s="84"/>
      <c r="AS50" s="84"/>
      <c r="AT50" s="84"/>
      <c r="AU50" s="84"/>
      <c r="AV50" s="84"/>
      <c r="AW50" s="84"/>
      <c r="AX50" s="84"/>
      <c r="AY50" s="84"/>
      <c r="AZ50" s="84"/>
      <c r="BA50" s="84"/>
      <c r="BB50" s="84"/>
      <c r="BC50" s="84"/>
      <c r="BD50" s="84"/>
      <c r="BE50" s="84"/>
      <c r="BF50" s="84"/>
      <c r="BG50" s="84"/>
      <c r="BH50" s="84"/>
      <c r="BI50" s="84"/>
      <c r="BJ50" s="84"/>
    </row>
    <row r="51" spans="1:62" s="1" customFormat="1" ht="16.5" x14ac:dyDescent="0.25">
      <c r="A51" s="548"/>
      <c r="B51" s="189" t="s">
        <v>233</v>
      </c>
      <c r="C51" s="79"/>
      <c r="D51" s="143"/>
      <c r="E51" s="79"/>
      <c r="F51" s="143"/>
      <c r="G51" s="79"/>
      <c r="H51" s="143"/>
      <c r="I51" s="79"/>
      <c r="J51" s="143"/>
      <c r="K51" s="79"/>
      <c r="L51" s="143"/>
      <c r="M51" s="79"/>
      <c r="N51" s="143"/>
      <c r="O51" s="79"/>
      <c r="P51" s="140"/>
      <c r="Q51" s="143"/>
      <c r="R51" s="79"/>
      <c r="S51" s="140"/>
      <c r="T51" s="143"/>
      <c r="U51" s="79"/>
      <c r="V51" s="140"/>
      <c r="W51" s="143"/>
      <c r="X51" s="79"/>
      <c r="Y51" s="140"/>
      <c r="Z51" s="143"/>
      <c r="AA51" s="79"/>
      <c r="AB51" s="140"/>
      <c r="AC51" s="143"/>
      <c r="AD51" s="79"/>
      <c r="AE51" s="179"/>
      <c r="AF51" s="143"/>
      <c r="AG51" s="84"/>
      <c r="AH51" s="84"/>
      <c r="AI51" s="84"/>
      <c r="AJ51" s="84"/>
      <c r="AK51" s="84"/>
      <c r="AL51" s="84"/>
      <c r="AM51" s="84"/>
      <c r="AN51" s="84"/>
      <c r="AO51" s="84"/>
      <c r="AP51" s="84"/>
      <c r="AQ51" s="84"/>
      <c r="AR51" s="84"/>
      <c r="AS51" s="84"/>
      <c r="AT51" s="84"/>
      <c r="AU51" s="84"/>
      <c r="AV51" s="84"/>
      <c r="AW51" s="84"/>
      <c r="AX51" s="84"/>
      <c r="AY51" s="84"/>
      <c r="AZ51" s="84"/>
      <c r="BA51" s="84"/>
      <c r="BB51" s="84"/>
      <c r="BC51" s="84"/>
      <c r="BD51" s="84"/>
      <c r="BE51" s="84"/>
      <c r="BF51" s="84"/>
      <c r="BG51" s="84"/>
      <c r="BH51" s="84"/>
      <c r="BI51" s="84"/>
      <c r="BJ51" s="84"/>
    </row>
    <row r="52" spans="1:62" s="1" customFormat="1" ht="16.5" x14ac:dyDescent="0.25">
      <c r="A52" s="548"/>
      <c r="B52" s="189" t="s">
        <v>234</v>
      </c>
      <c r="C52" s="79"/>
      <c r="D52" s="143"/>
      <c r="E52" s="79"/>
      <c r="F52" s="143"/>
      <c r="G52" s="79"/>
      <c r="H52" s="143"/>
      <c r="I52" s="79"/>
      <c r="J52" s="143"/>
      <c r="K52" s="79"/>
      <c r="L52" s="143"/>
      <c r="M52" s="79"/>
      <c r="N52" s="143"/>
      <c r="O52" s="79"/>
      <c r="P52" s="140"/>
      <c r="Q52" s="143"/>
      <c r="R52" s="79"/>
      <c r="S52" s="140"/>
      <c r="T52" s="143"/>
      <c r="U52" s="79"/>
      <c r="V52" s="140"/>
      <c r="W52" s="143"/>
      <c r="X52" s="79"/>
      <c r="Y52" s="140"/>
      <c r="Z52" s="143"/>
      <c r="AA52" s="79"/>
      <c r="AB52" s="140"/>
      <c r="AC52" s="143"/>
      <c r="AD52" s="79"/>
      <c r="AE52" s="179"/>
      <c r="AF52" s="143"/>
      <c r="AG52" s="84"/>
      <c r="AH52" s="84"/>
      <c r="AI52" s="84"/>
      <c r="AJ52" s="84"/>
      <c r="AK52" s="84"/>
      <c r="AL52" s="84"/>
      <c r="AM52" s="84"/>
      <c r="AN52" s="84"/>
      <c r="AO52" s="84"/>
      <c r="AP52" s="84"/>
      <c r="AQ52" s="84"/>
      <c r="AR52" s="84"/>
      <c r="AS52" s="84"/>
      <c r="AT52" s="84"/>
      <c r="AU52" s="84"/>
      <c r="AV52" s="84"/>
      <c r="AW52" s="84"/>
      <c r="AX52" s="84"/>
      <c r="AY52" s="84"/>
      <c r="AZ52" s="84"/>
      <c r="BA52" s="84"/>
      <c r="BB52" s="84"/>
      <c r="BC52" s="84"/>
      <c r="BD52" s="84"/>
      <c r="BE52" s="84"/>
      <c r="BF52" s="84"/>
      <c r="BG52" s="84"/>
      <c r="BH52" s="84"/>
      <c r="BI52" s="84"/>
      <c r="BJ52" s="84"/>
    </row>
    <row r="53" spans="1:62" s="1" customFormat="1" ht="16.5" x14ac:dyDescent="0.25">
      <c r="A53" s="548"/>
      <c r="B53" s="189" t="s">
        <v>235</v>
      </c>
      <c r="C53" s="79"/>
      <c r="D53" s="143"/>
      <c r="E53" s="79"/>
      <c r="F53" s="143"/>
      <c r="G53" s="79"/>
      <c r="H53" s="143"/>
      <c r="I53" s="79"/>
      <c r="J53" s="143"/>
      <c r="K53" s="79"/>
      <c r="L53" s="143"/>
      <c r="M53" s="79"/>
      <c r="N53" s="143"/>
      <c r="O53" s="79"/>
      <c r="P53" s="140"/>
      <c r="Q53" s="143"/>
      <c r="R53" s="79"/>
      <c r="S53" s="140"/>
      <c r="T53" s="143"/>
      <c r="U53" s="79"/>
      <c r="V53" s="140"/>
      <c r="W53" s="143"/>
      <c r="X53" s="79"/>
      <c r="Y53" s="140"/>
      <c r="Z53" s="143"/>
      <c r="AA53" s="79"/>
      <c r="AB53" s="140"/>
      <c r="AC53" s="143"/>
      <c r="AD53" s="79"/>
      <c r="AE53" s="179"/>
      <c r="AF53" s="143"/>
      <c r="AG53" s="84"/>
      <c r="AH53" s="84"/>
      <c r="AI53" s="84"/>
      <c r="AJ53" s="84"/>
      <c r="AK53" s="84"/>
      <c r="AL53" s="84"/>
      <c r="AM53" s="84"/>
      <c r="AN53" s="84"/>
      <c r="AO53" s="84"/>
      <c r="AP53" s="84"/>
      <c r="AQ53" s="84"/>
      <c r="AR53" s="84"/>
      <c r="AS53" s="84"/>
      <c r="AT53" s="84"/>
      <c r="AU53" s="84"/>
      <c r="AV53" s="84"/>
      <c r="AW53" s="84"/>
      <c r="AX53" s="84"/>
      <c r="AY53" s="84"/>
      <c r="AZ53" s="84"/>
      <c r="BA53" s="84"/>
      <c r="BB53" s="84"/>
      <c r="BC53" s="84"/>
      <c r="BD53" s="84"/>
      <c r="BE53" s="84"/>
      <c r="BF53" s="84"/>
      <c r="BG53" s="84"/>
      <c r="BH53" s="84"/>
      <c r="BI53" s="84"/>
      <c r="BJ53" s="84"/>
    </row>
    <row r="54" spans="1:62" s="1" customFormat="1" ht="16.5" x14ac:dyDescent="0.25">
      <c r="A54" s="548"/>
      <c r="B54" s="189" t="s">
        <v>236</v>
      </c>
      <c r="C54" s="79"/>
      <c r="D54" s="143"/>
      <c r="E54" s="79"/>
      <c r="F54" s="143"/>
      <c r="G54" s="79"/>
      <c r="H54" s="143"/>
      <c r="I54" s="79"/>
      <c r="J54" s="143"/>
      <c r="K54" s="79"/>
      <c r="L54" s="143"/>
      <c r="M54" s="79"/>
      <c r="N54" s="143"/>
      <c r="O54" s="79"/>
      <c r="P54" s="140"/>
      <c r="Q54" s="143"/>
      <c r="R54" s="79"/>
      <c r="S54" s="140"/>
      <c r="T54" s="143"/>
      <c r="U54" s="79"/>
      <c r="V54" s="140"/>
      <c r="W54" s="143"/>
      <c r="X54" s="79"/>
      <c r="Y54" s="140"/>
      <c r="Z54" s="143"/>
      <c r="AA54" s="79"/>
      <c r="AB54" s="140"/>
      <c r="AC54" s="143"/>
      <c r="AD54" s="79"/>
      <c r="AE54" s="179"/>
      <c r="AF54" s="143"/>
      <c r="AG54" s="84"/>
      <c r="AH54" s="84"/>
      <c r="AI54" s="84"/>
      <c r="AJ54" s="84"/>
      <c r="AK54" s="84"/>
      <c r="AL54" s="84"/>
      <c r="AM54" s="84"/>
      <c r="AN54" s="84"/>
      <c r="AO54" s="84"/>
      <c r="AP54" s="84"/>
      <c r="AQ54" s="84"/>
      <c r="AR54" s="84"/>
      <c r="AS54" s="84"/>
      <c r="AT54" s="84"/>
      <c r="AU54" s="84"/>
      <c r="AV54" s="84"/>
      <c r="AW54" s="84"/>
      <c r="AX54" s="84"/>
      <c r="AY54" s="84"/>
      <c r="AZ54" s="84"/>
      <c r="BA54" s="84"/>
      <c r="BB54" s="84"/>
      <c r="BC54" s="84"/>
      <c r="BD54" s="84"/>
      <c r="BE54" s="84"/>
      <c r="BF54" s="84"/>
      <c r="BG54" s="84"/>
      <c r="BH54" s="84"/>
      <c r="BI54" s="84"/>
      <c r="BJ54" s="84"/>
    </row>
    <row r="55" spans="1:62" s="1" customFormat="1" ht="16.5" x14ac:dyDescent="0.25">
      <c r="A55" s="548"/>
      <c r="B55" s="189" t="s">
        <v>237</v>
      </c>
      <c r="C55" s="79"/>
      <c r="D55" s="143"/>
      <c r="E55" s="79"/>
      <c r="F55" s="143"/>
      <c r="G55" s="79"/>
      <c r="H55" s="143"/>
      <c r="I55" s="79"/>
      <c r="J55" s="143"/>
      <c r="K55" s="79"/>
      <c r="L55" s="143"/>
      <c r="M55" s="79"/>
      <c r="N55" s="143"/>
      <c r="O55" s="79"/>
      <c r="P55" s="140"/>
      <c r="Q55" s="143"/>
      <c r="R55" s="79"/>
      <c r="S55" s="140"/>
      <c r="T55" s="143"/>
      <c r="U55" s="79"/>
      <c r="V55" s="140"/>
      <c r="W55" s="143"/>
      <c r="X55" s="79"/>
      <c r="Y55" s="140"/>
      <c r="Z55" s="143"/>
      <c r="AA55" s="79"/>
      <c r="AB55" s="140"/>
      <c r="AC55" s="143"/>
      <c r="AD55" s="79"/>
      <c r="AE55" s="179"/>
      <c r="AF55" s="143"/>
      <c r="AG55" s="84"/>
      <c r="AH55" s="84"/>
      <c r="AI55" s="84"/>
      <c r="AJ55" s="84"/>
      <c r="AK55" s="84"/>
      <c r="AL55" s="84"/>
      <c r="AM55" s="84"/>
      <c r="AN55" s="84"/>
      <c r="AO55" s="84"/>
      <c r="AP55" s="84"/>
      <c r="AQ55" s="84"/>
      <c r="AR55" s="84"/>
      <c r="AS55" s="84"/>
      <c r="AT55" s="84"/>
      <c r="AU55" s="84"/>
      <c r="AV55" s="84"/>
      <c r="AW55" s="84"/>
      <c r="AX55" s="84"/>
      <c r="AY55" s="84"/>
      <c r="AZ55" s="84"/>
      <c r="BA55" s="84"/>
      <c r="BB55" s="84"/>
      <c r="BC55" s="84"/>
      <c r="BD55" s="84"/>
      <c r="BE55" s="84"/>
      <c r="BF55" s="84"/>
      <c r="BG55" s="84"/>
      <c r="BH55" s="84"/>
      <c r="BI55" s="84"/>
      <c r="BJ55" s="84"/>
    </row>
    <row r="56" spans="1:62" s="1" customFormat="1" ht="16.5" x14ac:dyDescent="0.25">
      <c r="A56" s="548"/>
      <c r="B56" s="189" t="s">
        <v>238</v>
      </c>
      <c r="C56" s="79"/>
      <c r="D56" s="143"/>
      <c r="E56" s="79"/>
      <c r="F56" s="143"/>
      <c r="G56" s="79"/>
      <c r="H56" s="143"/>
      <c r="I56" s="79"/>
      <c r="J56" s="143"/>
      <c r="K56" s="79"/>
      <c r="L56" s="143"/>
      <c r="M56" s="79"/>
      <c r="N56" s="143"/>
      <c r="O56" s="79"/>
      <c r="P56" s="140"/>
      <c r="Q56" s="143"/>
      <c r="R56" s="79"/>
      <c r="S56" s="140"/>
      <c r="T56" s="143"/>
      <c r="U56" s="79"/>
      <c r="V56" s="140"/>
      <c r="W56" s="143"/>
      <c r="X56" s="79"/>
      <c r="Y56" s="140"/>
      <c r="Z56" s="143"/>
      <c r="AA56" s="79"/>
      <c r="AB56" s="140"/>
      <c r="AC56" s="143"/>
      <c r="AD56" s="79"/>
      <c r="AE56" s="179"/>
      <c r="AF56" s="143"/>
      <c r="AG56" s="84"/>
      <c r="AH56" s="84"/>
      <c r="AI56" s="84"/>
      <c r="AJ56" s="84"/>
      <c r="AK56" s="84"/>
      <c r="AL56" s="84"/>
      <c r="AM56" s="84"/>
      <c r="AN56" s="84"/>
      <c r="AO56" s="84"/>
      <c r="AP56" s="84"/>
      <c r="AQ56" s="84"/>
      <c r="AR56" s="84"/>
      <c r="AS56" s="84"/>
      <c r="AT56" s="84"/>
      <c r="AU56" s="84"/>
      <c r="AV56" s="84"/>
      <c r="AW56" s="84"/>
      <c r="AX56" s="84"/>
      <c r="AY56" s="84"/>
      <c r="AZ56" s="84"/>
      <c r="BA56" s="84"/>
      <c r="BB56" s="84"/>
      <c r="BC56" s="84"/>
      <c r="BD56" s="84"/>
      <c r="BE56" s="84"/>
      <c r="BF56" s="84"/>
      <c r="BG56" s="84"/>
      <c r="BH56" s="84"/>
      <c r="BI56" s="84"/>
      <c r="BJ56" s="84"/>
    </row>
    <row r="57" spans="1:62" s="1" customFormat="1" ht="16.5" x14ac:dyDescent="0.25">
      <c r="A57" s="548"/>
      <c r="B57" s="189" t="s">
        <v>239</v>
      </c>
      <c r="C57" s="79"/>
      <c r="D57" s="143"/>
      <c r="E57" s="79"/>
      <c r="F57" s="143"/>
      <c r="G57" s="79"/>
      <c r="H57" s="143"/>
      <c r="I57" s="79"/>
      <c r="J57" s="143"/>
      <c r="K57" s="79"/>
      <c r="L57" s="143"/>
      <c r="M57" s="79"/>
      <c r="N57" s="143"/>
      <c r="O57" s="79"/>
      <c r="P57" s="140"/>
      <c r="Q57" s="143"/>
      <c r="R57" s="79"/>
      <c r="S57" s="140"/>
      <c r="T57" s="143"/>
      <c r="U57" s="79"/>
      <c r="V57" s="140"/>
      <c r="W57" s="143"/>
      <c r="X57" s="79"/>
      <c r="Y57" s="140"/>
      <c r="Z57" s="143"/>
      <c r="AA57" s="79"/>
      <c r="AB57" s="140"/>
      <c r="AC57" s="143"/>
      <c r="AD57" s="79"/>
      <c r="AE57" s="179"/>
      <c r="AF57" s="143"/>
      <c r="AG57" s="84"/>
      <c r="AH57" s="84"/>
      <c r="AI57" s="84"/>
      <c r="AJ57" s="84"/>
      <c r="AK57" s="84"/>
      <c r="AL57" s="84"/>
      <c r="AM57" s="84"/>
      <c r="AN57" s="84"/>
      <c r="AO57" s="84"/>
      <c r="AP57" s="84"/>
      <c r="AQ57" s="84"/>
      <c r="AR57" s="84"/>
      <c r="AS57" s="84"/>
      <c r="AT57" s="84"/>
      <c r="AU57" s="84"/>
      <c r="AV57" s="84"/>
      <c r="AW57" s="84"/>
      <c r="AX57" s="84"/>
      <c r="AY57" s="84"/>
      <c r="AZ57" s="84"/>
      <c r="BA57" s="84"/>
      <c r="BB57" s="84"/>
      <c r="BC57" s="84"/>
      <c r="BD57" s="84"/>
      <c r="BE57" s="84"/>
      <c r="BF57" s="84"/>
      <c r="BG57" s="84"/>
      <c r="BH57" s="84"/>
      <c r="BI57" s="84"/>
      <c r="BJ57" s="84"/>
    </row>
    <row r="58" spans="1:62" s="1" customFormat="1" ht="16.5" x14ac:dyDescent="0.25">
      <c r="A58" s="548"/>
      <c r="B58" s="189" t="s">
        <v>240</v>
      </c>
      <c r="C58" s="79"/>
      <c r="D58" s="143"/>
      <c r="E58" s="79"/>
      <c r="F58" s="143"/>
      <c r="G58" s="79"/>
      <c r="H58" s="143"/>
      <c r="I58" s="79"/>
      <c r="J58" s="143"/>
      <c r="K58" s="79"/>
      <c r="L58" s="143"/>
      <c r="M58" s="79"/>
      <c r="N58" s="143"/>
      <c r="O58" s="79"/>
      <c r="P58" s="140"/>
      <c r="Q58" s="143"/>
      <c r="R58" s="79"/>
      <c r="S58" s="140"/>
      <c r="T58" s="143"/>
      <c r="U58" s="79"/>
      <c r="V58" s="140"/>
      <c r="W58" s="143"/>
      <c r="X58" s="79"/>
      <c r="Y58" s="140"/>
      <c r="Z58" s="143"/>
      <c r="AA58" s="79"/>
      <c r="AB58" s="140"/>
      <c r="AC58" s="143"/>
      <c r="AD58" s="79"/>
      <c r="AE58" s="179"/>
      <c r="AF58" s="143"/>
      <c r="AG58" s="84"/>
      <c r="AH58" s="84"/>
      <c r="AI58" s="84"/>
      <c r="AJ58" s="84"/>
      <c r="AK58" s="84"/>
      <c r="AL58" s="84"/>
      <c r="AM58" s="84"/>
      <c r="AN58" s="84"/>
      <c r="AO58" s="84"/>
      <c r="AP58" s="84"/>
      <c r="AQ58" s="84"/>
      <c r="AR58" s="84"/>
      <c r="AS58" s="84"/>
      <c r="AT58" s="84"/>
      <c r="AU58" s="84"/>
      <c r="AV58" s="84"/>
      <c r="AW58" s="84"/>
      <c r="AX58" s="84"/>
      <c r="AY58" s="84"/>
      <c r="AZ58" s="84"/>
      <c r="BA58" s="84"/>
      <c r="BB58" s="84"/>
      <c r="BC58" s="84"/>
      <c r="BD58" s="84"/>
      <c r="BE58" s="84"/>
      <c r="BF58" s="84"/>
      <c r="BG58" s="84"/>
      <c r="BH58" s="84"/>
      <c r="BI58" s="84"/>
      <c r="BJ58" s="84"/>
    </row>
    <row r="59" spans="1:62" s="1" customFormat="1" ht="16.5" x14ac:dyDescent="0.25">
      <c r="A59" s="548"/>
      <c r="B59" s="189" t="s">
        <v>241</v>
      </c>
      <c r="C59" s="79"/>
      <c r="D59" s="143"/>
      <c r="E59" s="79"/>
      <c r="F59" s="143"/>
      <c r="G59" s="79"/>
      <c r="H59" s="143"/>
      <c r="I59" s="79"/>
      <c r="J59" s="143"/>
      <c r="K59" s="79"/>
      <c r="L59" s="143"/>
      <c r="M59" s="79"/>
      <c r="N59" s="143"/>
      <c r="O59" s="79"/>
      <c r="P59" s="140"/>
      <c r="Q59" s="143"/>
      <c r="R59" s="79"/>
      <c r="S59" s="140"/>
      <c r="T59" s="143"/>
      <c r="U59" s="79"/>
      <c r="V59" s="140"/>
      <c r="W59" s="143"/>
      <c r="X59" s="79"/>
      <c r="Y59" s="140"/>
      <c r="Z59" s="143"/>
      <c r="AA59" s="79"/>
      <c r="AB59" s="140"/>
      <c r="AC59" s="143"/>
      <c r="AD59" s="79"/>
      <c r="AE59" s="179"/>
      <c r="AF59" s="143"/>
      <c r="AG59" s="84"/>
      <c r="AH59" s="84"/>
      <c r="AI59" s="84"/>
      <c r="AJ59" s="84"/>
      <c r="AK59" s="84"/>
      <c r="AL59" s="84"/>
      <c r="AM59" s="84"/>
      <c r="AN59" s="84"/>
      <c r="AO59" s="84"/>
      <c r="AP59" s="84"/>
      <c r="AQ59" s="84"/>
      <c r="AR59" s="84"/>
      <c r="AS59" s="84"/>
      <c r="AT59" s="84"/>
      <c r="AU59" s="84"/>
      <c r="AV59" s="84"/>
      <c r="AW59" s="84"/>
      <c r="AX59" s="84"/>
      <c r="AY59" s="84"/>
      <c r="AZ59" s="84"/>
      <c r="BA59" s="84"/>
      <c r="BB59" s="84"/>
      <c r="BC59" s="84"/>
      <c r="BD59" s="84"/>
      <c r="BE59" s="84"/>
      <c r="BF59" s="84"/>
      <c r="BG59" s="84"/>
      <c r="BH59" s="84"/>
      <c r="BI59" s="84"/>
      <c r="BJ59" s="84"/>
    </row>
    <row r="60" spans="1:62" s="1" customFormat="1" ht="16.5" x14ac:dyDescent="0.25">
      <c r="A60" s="548"/>
      <c r="B60" s="189" t="s">
        <v>242</v>
      </c>
      <c r="C60" s="79"/>
      <c r="D60" s="143"/>
      <c r="E60" s="79"/>
      <c r="F60" s="143"/>
      <c r="G60" s="79"/>
      <c r="H60" s="143"/>
      <c r="I60" s="79"/>
      <c r="J60" s="143"/>
      <c r="K60" s="79"/>
      <c r="L60" s="143"/>
      <c r="M60" s="79"/>
      <c r="N60" s="143"/>
      <c r="O60" s="79"/>
      <c r="P60" s="140"/>
      <c r="Q60" s="143"/>
      <c r="R60" s="79"/>
      <c r="S60" s="140"/>
      <c r="T60" s="143"/>
      <c r="U60" s="79"/>
      <c r="V60" s="140"/>
      <c r="W60" s="143"/>
      <c r="X60" s="79"/>
      <c r="Y60" s="140"/>
      <c r="Z60" s="143"/>
      <c r="AA60" s="79"/>
      <c r="AB60" s="140"/>
      <c r="AC60" s="143"/>
      <c r="AD60" s="79"/>
      <c r="AE60" s="179"/>
      <c r="AF60" s="143"/>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4"/>
    </row>
    <row r="61" spans="1:62" s="1" customFormat="1" ht="16.5" x14ac:dyDescent="0.25">
      <c r="A61" s="548"/>
      <c r="B61" s="189" t="s">
        <v>243</v>
      </c>
      <c r="C61" s="79"/>
      <c r="D61" s="143"/>
      <c r="E61" s="79"/>
      <c r="F61" s="143"/>
      <c r="G61" s="79"/>
      <c r="H61" s="143"/>
      <c r="I61" s="79"/>
      <c r="J61" s="143"/>
      <c r="K61" s="79"/>
      <c r="L61" s="143"/>
      <c r="M61" s="79"/>
      <c r="N61" s="143"/>
      <c r="O61" s="79"/>
      <c r="P61" s="140"/>
      <c r="Q61" s="143"/>
      <c r="R61" s="79"/>
      <c r="S61" s="140"/>
      <c r="T61" s="143"/>
      <c r="U61" s="79"/>
      <c r="V61" s="140"/>
      <c r="W61" s="143"/>
      <c r="X61" s="79"/>
      <c r="Y61" s="140"/>
      <c r="Z61" s="143"/>
      <c r="AA61" s="79"/>
      <c r="AB61" s="140"/>
      <c r="AC61" s="143"/>
      <c r="AD61" s="79"/>
      <c r="AE61" s="179"/>
      <c r="AF61" s="143"/>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4"/>
    </row>
    <row r="62" spans="1:62" s="1" customFormat="1" ht="16.5" x14ac:dyDescent="0.25">
      <c r="A62" s="548"/>
      <c r="B62" s="189" t="s">
        <v>244</v>
      </c>
      <c r="C62" s="79"/>
      <c r="D62" s="143"/>
      <c r="E62" s="79"/>
      <c r="F62" s="143"/>
      <c r="G62" s="79"/>
      <c r="H62" s="143"/>
      <c r="I62" s="79"/>
      <c r="J62" s="143"/>
      <c r="K62" s="79"/>
      <c r="L62" s="143"/>
      <c r="M62" s="79"/>
      <c r="N62" s="143"/>
      <c r="O62" s="79"/>
      <c r="P62" s="140"/>
      <c r="Q62" s="143"/>
      <c r="R62" s="79"/>
      <c r="S62" s="140"/>
      <c r="T62" s="143"/>
      <c r="U62" s="79"/>
      <c r="V62" s="140"/>
      <c r="W62" s="143"/>
      <c r="X62" s="79"/>
      <c r="Y62" s="140"/>
      <c r="Z62" s="143"/>
      <c r="AA62" s="79"/>
      <c r="AB62" s="140"/>
      <c r="AC62" s="143"/>
      <c r="AD62" s="79"/>
      <c r="AE62" s="179"/>
      <c r="AF62" s="143"/>
      <c r="AG62" s="84"/>
      <c r="AH62" s="84"/>
      <c r="AI62" s="84"/>
      <c r="AJ62" s="84"/>
      <c r="AK62" s="84"/>
      <c r="AL62" s="84"/>
      <c r="AM62" s="84"/>
      <c r="AN62" s="84"/>
      <c r="AO62" s="84"/>
      <c r="AP62" s="84"/>
      <c r="AQ62" s="84"/>
      <c r="AR62" s="84"/>
      <c r="AS62" s="84"/>
      <c r="AT62" s="84"/>
      <c r="AU62" s="84"/>
      <c r="AV62" s="84"/>
      <c r="AW62" s="84"/>
      <c r="AX62" s="84"/>
      <c r="AY62" s="84"/>
      <c r="AZ62" s="84"/>
      <c r="BA62" s="84"/>
      <c r="BB62" s="84"/>
      <c r="BC62" s="84"/>
      <c r="BD62" s="84"/>
      <c r="BE62" s="84"/>
      <c r="BF62" s="84"/>
      <c r="BG62" s="84"/>
      <c r="BH62" s="84"/>
      <c r="BI62" s="84"/>
      <c r="BJ62" s="84"/>
    </row>
    <row r="63" spans="1:62" s="1" customFormat="1" ht="16.5" x14ac:dyDescent="0.25">
      <c r="A63" s="548"/>
      <c r="B63" s="189" t="s">
        <v>245</v>
      </c>
      <c r="C63" s="79"/>
      <c r="D63" s="143"/>
      <c r="E63" s="79"/>
      <c r="F63" s="143"/>
      <c r="G63" s="79"/>
      <c r="H63" s="143"/>
      <c r="I63" s="79"/>
      <c r="J63" s="143"/>
      <c r="K63" s="79"/>
      <c r="L63" s="143"/>
      <c r="M63" s="79"/>
      <c r="N63" s="143"/>
      <c r="O63" s="79"/>
      <c r="P63" s="140"/>
      <c r="Q63" s="143"/>
      <c r="R63" s="79"/>
      <c r="S63" s="140"/>
      <c r="T63" s="143"/>
      <c r="U63" s="79"/>
      <c r="V63" s="140"/>
      <c r="W63" s="143"/>
      <c r="X63" s="79"/>
      <c r="Y63" s="140"/>
      <c r="Z63" s="143"/>
      <c r="AA63" s="79"/>
      <c r="AB63" s="140"/>
      <c r="AC63" s="143"/>
      <c r="AD63" s="79"/>
      <c r="AE63" s="179"/>
      <c r="AF63" s="143"/>
      <c r="AG63" s="84"/>
      <c r="AH63" s="84"/>
      <c r="AI63" s="84"/>
      <c r="AJ63" s="84"/>
      <c r="AK63" s="84"/>
      <c r="AL63" s="84"/>
      <c r="AM63" s="84"/>
      <c r="AN63" s="84"/>
      <c r="AO63" s="84"/>
      <c r="AP63" s="84"/>
      <c r="AQ63" s="84"/>
      <c r="AR63" s="84"/>
      <c r="AS63" s="84"/>
      <c r="AT63" s="84"/>
      <c r="AU63" s="84"/>
      <c r="AV63" s="84"/>
      <c r="AW63" s="84"/>
      <c r="AX63" s="84"/>
      <c r="AY63" s="84"/>
      <c r="AZ63" s="84"/>
      <c r="BA63" s="84"/>
      <c r="BB63" s="84"/>
      <c r="BC63" s="84"/>
      <c r="BD63" s="84"/>
      <c r="BE63" s="84"/>
      <c r="BF63" s="84"/>
      <c r="BG63" s="84"/>
      <c r="BH63" s="84"/>
      <c r="BI63" s="84"/>
      <c r="BJ63" s="84"/>
    </row>
    <row r="64" spans="1:62" s="1" customFormat="1" ht="16.5" x14ac:dyDescent="0.25">
      <c r="A64" s="548"/>
      <c r="B64" s="189" t="s">
        <v>246</v>
      </c>
      <c r="C64" s="79"/>
      <c r="D64" s="143"/>
      <c r="E64" s="79"/>
      <c r="F64" s="143"/>
      <c r="G64" s="79"/>
      <c r="H64" s="143"/>
      <c r="I64" s="79"/>
      <c r="J64" s="143"/>
      <c r="K64" s="79"/>
      <c r="L64" s="143"/>
      <c r="M64" s="79"/>
      <c r="N64" s="143"/>
      <c r="O64" s="79"/>
      <c r="P64" s="140"/>
      <c r="Q64" s="143"/>
      <c r="R64" s="79"/>
      <c r="S64" s="140"/>
      <c r="T64" s="143"/>
      <c r="U64" s="79"/>
      <c r="V64" s="140"/>
      <c r="W64" s="143"/>
      <c r="X64" s="79"/>
      <c r="Y64" s="140"/>
      <c r="Z64" s="143"/>
      <c r="AA64" s="79"/>
      <c r="AB64" s="140"/>
      <c r="AC64" s="143"/>
      <c r="AD64" s="79"/>
      <c r="AE64" s="179"/>
      <c r="AF64" s="143"/>
      <c r="AG64" s="84"/>
      <c r="AH64" s="84"/>
      <c r="AI64" s="84"/>
      <c r="AJ64" s="84"/>
      <c r="AK64" s="84"/>
      <c r="AL64" s="84"/>
      <c r="AM64" s="84"/>
      <c r="AN64" s="84"/>
      <c r="AO64" s="84"/>
      <c r="AP64" s="84"/>
      <c r="AQ64" s="84"/>
      <c r="AR64" s="84"/>
      <c r="AS64" s="84"/>
      <c r="AT64" s="84"/>
      <c r="AU64" s="84"/>
      <c r="AV64" s="84"/>
      <c r="AW64" s="84"/>
      <c r="AX64" s="84"/>
      <c r="AY64" s="84"/>
      <c r="AZ64" s="84"/>
      <c r="BA64" s="84"/>
      <c r="BB64" s="84"/>
      <c r="BC64" s="84"/>
      <c r="BD64" s="84"/>
      <c r="BE64" s="84"/>
      <c r="BF64" s="84"/>
      <c r="BG64" s="84"/>
      <c r="BH64" s="84"/>
      <c r="BI64" s="84"/>
      <c r="BJ64" s="84"/>
    </row>
    <row r="65" spans="1:62" s="1" customFormat="1" ht="16.5" x14ac:dyDescent="0.25">
      <c r="A65" s="548"/>
      <c r="B65" s="189" t="s">
        <v>247</v>
      </c>
      <c r="C65" s="79"/>
      <c r="D65" s="143"/>
      <c r="E65" s="79"/>
      <c r="F65" s="143"/>
      <c r="G65" s="79"/>
      <c r="H65" s="143"/>
      <c r="I65" s="79"/>
      <c r="J65" s="143"/>
      <c r="K65" s="79"/>
      <c r="L65" s="143"/>
      <c r="M65" s="79"/>
      <c r="N65" s="143"/>
      <c r="O65" s="79"/>
      <c r="P65" s="140"/>
      <c r="Q65" s="143"/>
      <c r="R65" s="79"/>
      <c r="S65" s="140"/>
      <c r="T65" s="143"/>
      <c r="U65" s="79"/>
      <c r="V65" s="140"/>
      <c r="W65" s="143"/>
      <c r="X65" s="79"/>
      <c r="Y65" s="140"/>
      <c r="Z65" s="143"/>
      <c r="AA65" s="79"/>
      <c r="AB65" s="140"/>
      <c r="AC65" s="143"/>
      <c r="AD65" s="79"/>
      <c r="AE65" s="179"/>
      <c r="AF65" s="143"/>
      <c r="AG65" s="84"/>
      <c r="AH65" s="84"/>
      <c r="AI65" s="84"/>
      <c r="AJ65" s="84"/>
      <c r="AK65" s="84"/>
      <c r="AL65" s="84"/>
      <c r="AM65" s="84"/>
      <c r="AN65" s="84"/>
      <c r="AO65" s="84"/>
      <c r="AP65" s="84"/>
      <c r="AQ65" s="84"/>
      <c r="AR65" s="84"/>
      <c r="AS65" s="84"/>
      <c r="AT65" s="84"/>
      <c r="AU65" s="84"/>
      <c r="AV65" s="84"/>
      <c r="AW65" s="84"/>
      <c r="AX65" s="84"/>
      <c r="AY65" s="84"/>
      <c r="AZ65" s="84"/>
      <c r="BA65" s="84"/>
      <c r="BB65" s="84"/>
      <c r="BC65" s="84"/>
      <c r="BD65" s="84"/>
      <c r="BE65" s="84"/>
      <c r="BF65" s="84"/>
      <c r="BG65" s="84"/>
      <c r="BH65" s="84"/>
      <c r="BI65" s="84"/>
      <c r="BJ65" s="84"/>
    </row>
    <row r="66" spans="1:62" s="1" customFormat="1" ht="16.5" x14ac:dyDescent="0.25">
      <c r="A66" s="548"/>
      <c r="B66" s="189" t="s">
        <v>248</v>
      </c>
      <c r="C66" s="79"/>
      <c r="D66" s="143"/>
      <c r="E66" s="79"/>
      <c r="F66" s="143"/>
      <c r="G66" s="79"/>
      <c r="H66" s="143"/>
      <c r="I66" s="79"/>
      <c r="J66" s="143"/>
      <c r="K66" s="79"/>
      <c r="L66" s="143"/>
      <c r="M66" s="79"/>
      <c r="N66" s="143"/>
      <c r="O66" s="79"/>
      <c r="P66" s="140"/>
      <c r="Q66" s="143"/>
      <c r="R66" s="79"/>
      <c r="S66" s="140"/>
      <c r="T66" s="143"/>
      <c r="U66" s="79"/>
      <c r="V66" s="140"/>
      <c r="W66" s="143"/>
      <c r="X66" s="79"/>
      <c r="Y66" s="140"/>
      <c r="Z66" s="143"/>
      <c r="AA66" s="79"/>
      <c r="AB66" s="140"/>
      <c r="AC66" s="143"/>
      <c r="AD66" s="79"/>
      <c r="AE66" s="179"/>
      <c r="AF66" s="143"/>
      <c r="AG66" s="84"/>
      <c r="AH66" s="84"/>
      <c r="AI66" s="84"/>
      <c r="AJ66" s="84"/>
      <c r="AK66" s="84"/>
      <c r="AL66" s="84"/>
      <c r="AM66" s="84"/>
      <c r="AN66" s="84"/>
      <c r="AO66" s="84"/>
      <c r="AP66" s="84"/>
      <c r="AQ66" s="84"/>
      <c r="AR66" s="84"/>
      <c r="AS66" s="84"/>
      <c r="AT66" s="84"/>
      <c r="AU66" s="84"/>
      <c r="AV66" s="84"/>
      <c r="AW66" s="84"/>
      <c r="AX66" s="84"/>
      <c r="AY66" s="84"/>
      <c r="AZ66" s="84"/>
      <c r="BA66" s="84"/>
      <c r="BB66" s="84"/>
      <c r="BC66" s="84"/>
      <c r="BD66" s="84"/>
      <c r="BE66" s="84"/>
      <c r="BF66" s="84"/>
      <c r="BG66" s="84"/>
      <c r="BH66" s="84"/>
      <c r="BI66" s="84"/>
      <c r="BJ66" s="84"/>
    </row>
    <row r="67" spans="1:62" s="1" customFormat="1" ht="16.5" x14ac:dyDescent="0.25">
      <c r="A67" s="548"/>
      <c r="B67" s="189" t="s">
        <v>249</v>
      </c>
      <c r="C67" s="79"/>
      <c r="D67" s="143"/>
      <c r="E67" s="79"/>
      <c r="F67" s="143"/>
      <c r="G67" s="79"/>
      <c r="H67" s="143"/>
      <c r="I67" s="79"/>
      <c r="J67" s="143"/>
      <c r="K67" s="79"/>
      <c r="L67" s="143"/>
      <c r="M67" s="79"/>
      <c r="N67" s="143"/>
      <c r="O67" s="79"/>
      <c r="P67" s="140"/>
      <c r="Q67" s="143"/>
      <c r="R67" s="79"/>
      <c r="S67" s="140"/>
      <c r="T67" s="143"/>
      <c r="U67" s="79"/>
      <c r="V67" s="140"/>
      <c r="W67" s="143"/>
      <c r="X67" s="79"/>
      <c r="Y67" s="140"/>
      <c r="Z67" s="143"/>
      <c r="AA67" s="79"/>
      <c r="AB67" s="140"/>
      <c r="AC67" s="143"/>
      <c r="AD67" s="79"/>
      <c r="AE67" s="179"/>
      <c r="AF67" s="143"/>
      <c r="AG67" s="84"/>
      <c r="AH67" s="84"/>
      <c r="AI67" s="84"/>
      <c r="AJ67" s="84"/>
      <c r="AK67" s="84"/>
      <c r="AL67" s="84"/>
      <c r="AM67" s="84"/>
      <c r="AN67" s="84"/>
      <c r="AO67" s="84"/>
      <c r="AP67" s="84"/>
      <c r="AQ67" s="84"/>
      <c r="AR67" s="84"/>
      <c r="AS67" s="84"/>
      <c r="AT67" s="84"/>
      <c r="AU67" s="84"/>
      <c r="AV67" s="84"/>
      <c r="AW67" s="84"/>
      <c r="AX67" s="84"/>
      <c r="AY67" s="84"/>
      <c r="AZ67" s="84"/>
      <c r="BA67" s="84"/>
      <c r="BB67" s="84"/>
      <c r="BC67" s="84"/>
      <c r="BD67" s="84"/>
      <c r="BE67" s="84"/>
      <c r="BF67" s="84"/>
      <c r="BG67" s="84"/>
      <c r="BH67" s="84"/>
      <c r="BI67" s="84"/>
      <c r="BJ67" s="84"/>
    </row>
    <row r="68" spans="1:62" s="1" customFormat="1" ht="16.5" x14ac:dyDescent="0.25">
      <c r="A68" s="548"/>
      <c r="B68" s="190" t="s">
        <v>250</v>
      </c>
      <c r="C68" s="183"/>
      <c r="D68" s="185"/>
      <c r="E68" s="183"/>
      <c r="F68" s="185"/>
      <c r="G68" s="183"/>
      <c r="H68" s="304"/>
      <c r="I68" s="183"/>
      <c r="J68" s="185"/>
      <c r="K68" s="183"/>
      <c r="L68" s="185"/>
      <c r="M68" s="183"/>
      <c r="N68" s="185"/>
      <c r="O68" s="183"/>
      <c r="P68" s="184"/>
      <c r="Q68" s="185"/>
      <c r="R68" s="183"/>
      <c r="S68" s="184"/>
      <c r="T68" s="185"/>
      <c r="U68" s="183"/>
      <c r="V68" s="184"/>
      <c r="W68" s="185"/>
      <c r="X68" s="183"/>
      <c r="Y68" s="184"/>
      <c r="Z68" s="185"/>
      <c r="AA68" s="183"/>
      <c r="AB68" s="184"/>
      <c r="AC68" s="185"/>
      <c r="AD68" s="183"/>
      <c r="AE68" s="184"/>
      <c r="AF68" s="185"/>
      <c r="AG68" s="84"/>
      <c r="AH68" s="84"/>
      <c r="AI68" s="84"/>
      <c r="AJ68" s="84"/>
      <c r="AK68" s="84"/>
      <c r="AL68" s="84"/>
      <c r="AM68" s="84"/>
      <c r="AN68" s="84"/>
      <c r="AO68" s="84"/>
      <c r="AP68" s="84"/>
      <c r="AQ68" s="84"/>
      <c r="AR68" s="84"/>
      <c r="AS68" s="84"/>
      <c r="AT68" s="84"/>
      <c r="AU68" s="84"/>
      <c r="AV68" s="84"/>
      <c r="AW68" s="84"/>
      <c r="AX68" s="84"/>
      <c r="AY68" s="84"/>
      <c r="AZ68" s="84"/>
      <c r="BA68" s="84"/>
      <c r="BB68" s="84"/>
      <c r="BC68" s="84"/>
      <c r="BD68" s="84"/>
      <c r="BE68" s="84"/>
      <c r="BF68" s="84"/>
      <c r="BG68" s="84"/>
      <c r="BH68" s="84"/>
      <c r="BI68" s="84"/>
      <c r="BJ68" s="84"/>
    </row>
    <row r="69" spans="1:62" s="1" customFormat="1" ht="16.5" x14ac:dyDescent="0.25">
      <c r="A69" s="548"/>
      <c r="B69" s="190"/>
      <c r="C69" s="183"/>
      <c r="D69" s="185"/>
      <c r="E69" s="183"/>
      <c r="F69" s="185"/>
      <c r="G69" s="183"/>
      <c r="H69" s="304">
        <v>21855000</v>
      </c>
      <c r="I69" s="183"/>
      <c r="J69" s="304">
        <v>24720000</v>
      </c>
      <c r="K69" s="183"/>
      <c r="L69" s="185"/>
      <c r="M69" s="183"/>
      <c r="N69" s="185"/>
      <c r="O69" s="183"/>
      <c r="P69" s="184"/>
      <c r="Q69" s="185"/>
      <c r="R69" s="183"/>
      <c r="S69" s="184"/>
      <c r="T69" s="185"/>
      <c r="U69" s="183"/>
      <c r="V69" s="184"/>
      <c r="W69" s="185"/>
      <c r="X69" s="183"/>
      <c r="Y69" s="184"/>
      <c r="Z69" s="185"/>
      <c r="AA69" s="183"/>
      <c r="AB69" s="184"/>
      <c r="AC69" s="185"/>
      <c r="AD69" s="183"/>
      <c r="AE69" s="184"/>
      <c r="AF69" s="185"/>
      <c r="AG69" s="84"/>
      <c r="AH69" s="84"/>
      <c r="AI69" s="84"/>
      <c r="AJ69" s="84"/>
      <c r="AK69" s="84"/>
      <c r="AL69" s="84"/>
      <c r="AM69" s="84"/>
      <c r="AN69" s="84"/>
      <c r="AO69" s="84"/>
      <c r="AP69" s="84"/>
      <c r="AQ69" s="84"/>
      <c r="AR69" s="84"/>
      <c r="AS69" s="84"/>
      <c r="AT69" s="84"/>
      <c r="AU69" s="84"/>
      <c r="AV69" s="84"/>
      <c r="AW69" s="84"/>
      <c r="AX69" s="84"/>
      <c r="AY69" s="84"/>
      <c r="AZ69" s="84"/>
      <c r="BA69" s="84"/>
      <c r="BB69" s="84"/>
      <c r="BC69" s="84"/>
      <c r="BD69" s="84"/>
      <c r="BE69" s="84"/>
      <c r="BF69" s="84"/>
      <c r="BG69" s="84"/>
      <c r="BH69" s="84"/>
      <c r="BI69" s="84"/>
      <c r="BJ69" s="84"/>
    </row>
    <row r="70" spans="1:62" s="1" customFormat="1" ht="17.25" thickBot="1" x14ac:dyDescent="0.3">
      <c r="A70" s="447"/>
      <c r="B70" s="180" t="s">
        <v>205</v>
      </c>
      <c r="C70" s="113"/>
      <c r="D70" s="186"/>
      <c r="E70" s="113"/>
      <c r="F70" s="186"/>
      <c r="G70" s="113"/>
      <c r="H70" s="334">
        <f>SUM(H49:H69)</f>
        <v>21855000</v>
      </c>
      <c r="I70" s="335">
        <f t="shared" ref="I70:M70" si="1">SUM(I49:I69)</f>
        <v>0</v>
      </c>
      <c r="J70" s="335">
        <f t="shared" si="1"/>
        <v>24720000</v>
      </c>
      <c r="K70" s="335">
        <f t="shared" si="1"/>
        <v>0</v>
      </c>
      <c r="L70" s="335">
        <f t="shared" si="1"/>
        <v>0</v>
      </c>
      <c r="M70" s="335">
        <f t="shared" si="1"/>
        <v>0</v>
      </c>
      <c r="N70" s="186"/>
      <c r="O70" s="187"/>
      <c r="P70" s="114"/>
      <c r="Q70" s="186"/>
      <c r="R70" s="113"/>
      <c r="S70" s="114"/>
      <c r="T70" s="186"/>
      <c r="U70" s="113"/>
      <c r="V70" s="114"/>
      <c r="W70" s="186"/>
      <c r="X70" s="113"/>
      <c r="Y70" s="114"/>
      <c r="Z70" s="186"/>
      <c r="AA70" s="113"/>
      <c r="AB70" s="114"/>
      <c r="AC70" s="186"/>
      <c r="AD70" s="113"/>
      <c r="AE70" s="114"/>
      <c r="AF70" s="186"/>
      <c r="AG70" s="84"/>
      <c r="AH70" s="84"/>
      <c r="AI70" s="84"/>
      <c r="AJ70" s="84"/>
      <c r="AK70" s="84"/>
      <c r="AL70" s="84"/>
      <c r="AM70" s="84"/>
      <c r="AN70" s="84"/>
      <c r="AO70" s="84"/>
      <c r="AP70" s="84"/>
      <c r="AQ70" s="84"/>
      <c r="AR70" s="84"/>
      <c r="AS70" s="84"/>
      <c r="AT70" s="84"/>
      <c r="AU70" s="84"/>
      <c r="AV70" s="84"/>
      <c r="AW70" s="84"/>
      <c r="AX70" s="84"/>
      <c r="AY70" s="84"/>
      <c r="AZ70" s="84"/>
      <c r="BA70" s="84"/>
      <c r="BB70" s="84"/>
      <c r="BC70" s="84"/>
      <c r="BD70" s="84"/>
      <c r="BE70" s="84"/>
      <c r="BF70" s="84"/>
      <c r="BG70" s="84"/>
      <c r="BH70" s="84"/>
      <c r="BI70" s="84"/>
      <c r="BJ70" s="84"/>
    </row>
    <row r="73" spans="1:62" ht="15" thickBot="1" x14ac:dyDescent="0.3"/>
    <row r="74" spans="1:62" s="1" customFormat="1" ht="50.25" customHeight="1" thickBot="1" x14ac:dyDescent="0.3">
      <c r="A74" s="427" t="s">
        <v>225</v>
      </c>
      <c r="B74" s="428"/>
      <c r="C74" s="580" t="s">
        <v>317</v>
      </c>
      <c r="D74" s="580"/>
      <c r="E74" s="580"/>
      <c r="F74" s="580"/>
      <c r="G74" s="580"/>
      <c r="H74" s="580"/>
      <c r="I74" s="580"/>
      <c r="J74" s="580"/>
      <c r="K74" s="580"/>
      <c r="L74" s="580"/>
      <c r="M74" s="580"/>
      <c r="N74" s="580"/>
      <c r="O74" s="580"/>
      <c r="P74" s="580"/>
      <c r="Q74" s="580"/>
      <c r="R74" s="580"/>
      <c r="S74" s="580"/>
      <c r="T74" s="580"/>
      <c r="U74" s="580"/>
      <c r="V74" s="580"/>
      <c r="W74" s="580"/>
      <c r="X74" s="580"/>
      <c r="Y74" s="580"/>
      <c r="Z74" s="580"/>
      <c r="AA74" s="580"/>
      <c r="AB74" s="580"/>
      <c r="AC74" s="580"/>
      <c r="AD74" s="580"/>
      <c r="AE74" s="580"/>
      <c r="AF74" s="445"/>
      <c r="AG74" s="124"/>
      <c r="AH74" s="124"/>
      <c r="AI74" s="124"/>
      <c r="AJ74" s="124"/>
      <c r="AK74" s="124"/>
      <c r="AL74" s="124"/>
      <c r="AM74" s="124"/>
      <c r="AN74" s="84"/>
      <c r="AO74" s="84"/>
      <c r="AP74" s="84"/>
      <c r="AQ74" s="84"/>
      <c r="AR74" s="84"/>
      <c r="AS74" s="84"/>
      <c r="AT74" s="84"/>
      <c r="AU74" s="84"/>
      <c r="AV74" s="84"/>
      <c r="AW74" s="84"/>
      <c r="AX74" s="84"/>
      <c r="AY74" s="84"/>
      <c r="AZ74" s="84"/>
      <c r="BA74" s="84"/>
      <c r="BB74" s="84"/>
      <c r="BC74" s="84"/>
      <c r="BD74" s="84"/>
      <c r="BE74" s="84"/>
      <c r="BF74" s="84"/>
      <c r="BG74" s="84"/>
      <c r="BH74" s="84"/>
      <c r="BI74" s="84"/>
      <c r="BJ74" s="84"/>
    </row>
    <row r="75" spans="1:62" s="30" customFormat="1" ht="21.75" customHeight="1" thickBot="1" x14ac:dyDescent="0.3">
      <c r="A75" s="446" t="s">
        <v>226</v>
      </c>
      <c r="B75" s="550" t="s">
        <v>227</v>
      </c>
      <c r="C75" s="480" t="s">
        <v>84</v>
      </c>
      <c r="D75" s="579"/>
      <c r="E75" s="579"/>
      <c r="F75" s="579"/>
      <c r="G75" s="579"/>
      <c r="H75" s="579"/>
      <c r="I75" s="579"/>
      <c r="J75" s="579"/>
      <c r="K75" s="579"/>
      <c r="L75" s="579"/>
      <c r="M75" s="579"/>
      <c r="N75" s="481"/>
      <c r="O75" s="543" t="s">
        <v>86</v>
      </c>
      <c r="P75" s="544"/>
      <c r="Q75" s="544"/>
      <c r="R75" s="544"/>
      <c r="S75" s="544"/>
      <c r="T75" s="544"/>
      <c r="U75" s="544"/>
      <c r="V75" s="544"/>
      <c r="W75" s="544"/>
      <c r="X75" s="544"/>
      <c r="Y75" s="544"/>
      <c r="Z75" s="544"/>
      <c r="AA75" s="544"/>
      <c r="AB75" s="544"/>
      <c r="AC75" s="544"/>
      <c r="AD75" s="544"/>
      <c r="AE75" s="544"/>
      <c r="AF75" s="545"/>
      <c r="AG75" s="124"/>
      <c r="AH75" s="124"/>
      <c r="AI75" s="124"/>
      <c r="AJ75" s="124"/>
      <c r="AK75" s="124"/>
      <c r="AL75" s="124"/>
      <c r="AM75" s="124"/>
      <c r="AN75" s="125"/>
      <c r="AO75" s="125"/>
      <c r="AP75" s="125"/>
      <c r="AQ75" s="125"/>
      <c r="AR75" s="125"/>
      <c r="AS75" s="125"/>
      <c r="AT75" s="125"/>
      <c r="AU75" s="125"/>
      <c r="AV75" s="125"/>
      <c r="AW75" s="125"/>
      <c r="AX75" s="125"/>
      <c r="AY75" s="125"/>
      <c r="AZ75" s="125"/>
      <c r="BA75" s="125"/>
      <c r="BB75" s="125"/>
      <c r="BC75" s="125"/>
      <c r="BD75" s="125"/>
      <c r="BE75" s="125"/>
      <c r="BF75" s="125"/>
      <c r="BG75" s="125"/>
      <c r="BH75" s="125"/>
      <c r="BI75" s="125"/>
      <c r="BJ75" s="125"/>
    </row>
    <row r="76" spans="1:62" s="30" customFormat="1" ht="21.75" customHeight="1" thickBot="1" x14ac:dyDescent="0.3">
      <c r="A76" s="548"/>
      <c r="B76" s="550"/>
      <c r="C76" s="541" t="s">
        <v>181</v>
      </c>
      <c r="D76" s="542"/>
      <c r="E76" s="541" t="s">
        <v>183</v>
      </c>
      <c r="F76" s="542"/>
      <c r="G76" s="541" t="s">
        <v>184</v>
      </c>
      <c r="H76" s="542"/>
      <c r="I76" s="541" t="s">
        <v>185</v>
      </c>
      <c r="J76" s="542"/>
      <c r="K76" s="541" t="s">
        <v>186</v>
      </c>
      <c r="L76" s="542"/>
      <c r="M76" s="541" t="s">
        <v>187</v>
      </c>
      <c r="N76" s="542"/>
      <c r="O76" s="543" t="s">
        <v>181</v>
      </c>
      <c r="P76" s="544"/>
      <c r="Q76" s="545"/>
      <c r="R76" s="538" t="s">
        <v>183</v>
      </c>
      <c r="S76" s="539"/>
      <c r="T76" s="540"/>
      <c r="U76" s="538" t="s">
        <v>184</v>
      </c>
      <c r="V76" s="539"/>
      <c r="W76" s="540"/>
      <c r="X76" s="538" t="s">
        <v>185</v>
      </c>
      <c r="Y76" s="539"/>
      <c r="Z76" s="540"/>
      <c r="AA76" s="538" t="s">
        <v>186</v>
      </c>
      <c r="AB76" s="539"/>
      <c r="AC76" s="540"/>
      <c r="AD76" s="538" t="s">
        <v>187</v>
      </c>
      <c r="AE76" s="539"/>
      <c r="AF76" s="540"/>
      <c r="AG76" s="124"/>
      <c r="AH76" s="124"/>
      <c r="AI76" s="124"/>
      <c r="AJ76" s="124"/>
      <c r="AK76" s="124"/>
      <c r="AL76" s="124"/>
      <c r="AM76" s="124"/>
      <c r="AN76" s="125"/>
      <c r="AO76" s="125"/>
      <c r="AP76" s="125"/>
      <c r="AQ76" s="125"/>
      <c r="AR76" s="125"/>
      <c r="AS76" s="125"/>
      <c r="AT76" s="125"/>
      <c r="AU76" s="125"/>
      <c r="AV76" s="125"/>
      <c r="AW76" s="125"/>
      <c r="AX76" s="125"/>
      <c r="AY76" s="125"/>
      <c r="AZ76" s="125"/>
      <c r="BA76" s="125"/>
      <c r="BB76" s="125"/>
      <c r="BC76" s="125"/>
      <c r="BD76" s="125"/>
      <c r="BE76" s="125"/>
      <c r="BF76" s="125"/>
      <c r="BG76" s="125"/>
      <c r="BH76" s="125"/>
      <c r="BI76" s="125"/>
      <c r="BJ76" s="125"/>
    </row>
    <row r="77" spans="1:62" s="30" customFormat="1" ht="28.5" customHeight="1" thickBot="1" x14ac:dyDescent="0.3">
      <c r="A77" s="548"/>
      <c r="B77" s="550"/>
      <c r="C77" s="129" t="s">
        <v>228</v>
      </c>
      <c r="D77" s="129" t="s">
        <v>229</v>
      </c>
      <c r="E77" s="129" t="s">
        <v>228</v>
      </c>
      <c r="F77" s="129" t="s">
        <v>229</v>
      </c>
      <c r="G77" s="129" t="s">
        <v>228</v>
      </c>
      <c r="H77" s="129" t="s">
        <v>229</v>
      </c>
      <c r="I77" s="129" t="s">
        <v>228</v>
      </c>
      <c r="J77" s="129" t="s">
        <v>229</v>
      </c>
      <c r="K77" s="129" t="s">
        <v>228</v>
      </c>
      <c r="L77" s="129" t="s">
        <v>229</v>
      </c>
      <c r="M77" s="129" t="s">
        <v>228</v>
      </c>
      <c r="N77" s="129" t="s">
        <v>229</v>
      </c>
      <c r="O77" s="130" t="s">
        <v>228</v>
      </c>
      <c r="P77" s="130" t="s">
        <v>230</v>
      </c>
      <c r="Q77" s="130" t="s">
        <v>28</v>
      </c>
      <c r="R77" s="130" t="s">
        <v>228</v>
      </c>
      <c r="S77" s="130" t="s">
        <v>230</v>
      </c>
      <c r="T77" s="130" t="s">
        <v>28</v>
      </c>
      <c r="U77" s="130" t="s">
        <v>228</v>
      </c>
      <c r="V77" s="130" t="s">
        <v>230</v>
      </c>
      <c r="W77" s="130" t="s">
        <v>28</v>
      </c>
      <c r="X77" s="130" t="s">
        <v>228</v>
      </c>
      <c r="Y77" s="130" t="s">
        <v>230</v>
      </c>
      <c r="Z77" s="130" t="s">
        <v>28</v>
      </c>
      <c r="AA77" s="130" t="s">
        <v>228</v>
      </c>
      <c r="AB77" s="130" t="s">
        <v>230</v>
      </c>
      <c r="AC77" s="130" t="s">
        <v>28</v>
      </c>
      <c r="AD77" s="130" t="s">
        <v>228</v>
      </c>
      <c r="AE77" s="130" t="s">
        <v>230</v>
      </c>
      <c r="AF77" s="130" t="s">
        <v>28</v>
      </c>
      <c r="AG77" s="124"/>
      <c r="AH77" s="124"/>
      <c r="AI77" s="124"/>
      <c r="AJ77" s="124"/>
      <c r="AK77" s="124"/>
      <c r="AL77" s="124"/>
      <c r="AM77" s="124"/>
      <c r="AN77" s="125"/>
      <c r="AO77" s="125"/>
      <c r="AP77" s="125"/>
      <c r="AQ77" s="125"/>
      <c r="AR77" s="125"/>
      <c r="AS77" s="125"/>
      <c r="AT77" s="125"/>
      <c r="AU77" s="125"/>
      <c r="AV77" s="125"/>
      <c r="AW77" s="125"/>
      <c r="AX77" s="125"/>
      <c r="AY77" s="125"/>
      <c r="AZ77" s="125"/>
      <c r="BA77" s="125"/>
      <c r="BB77" s="125"/>
      <c r="BC77" s="125"/>
      <c r="BD77" s="125"/>
      <c r="BE77" s="125"/>
      <c r="BF77" s="125"/>
      <c r="BG77" s="125"/>
      <c r="BH77" s="125"/>
      <c r="BI77" s="125"/>
      <c r="BJ77" s="125"/>
    </row>
    <row r="78" spans="1:62" s="30" customFormat="1" ht="15.75" customHeight="1" x14ac:dyDescent="0.25">
      <c r="A78" s="548"/>
      <c r="B78" s="81" t="s">
        <v>231</v>
      </c>
      <c r="C78" s="142"/>
      <c r="D78" s="140"/>
      <c r="E78" s="142"/>
      <c r="F78" s="140"/>
      <c r="G78" s="142"/>
      <c r="H78" s="140"/>
      <c r="I78" s="142"/>
      <c r="J78" s="140"/>
      <c r="K78" s="142">
        <v>10</v>
      </c>
      <c r="L78" s="140"/>
      <c r="M78" s="142"/>
      <c r="N78" s="140"/>
      <c r="O78" s="79"/>
      <c r="P78" s="140"/>
      <c r="Q78" s="140"/>
      <c r="R78" s="79"/>
      <c r="S78" s="140"/>
      <c r="T78" s="140"/>
      <c r="U78" s="79"/>
      <c r="V78" s="140"/>
      <c r="W78" s="140"/>
      <c r="X78" s="79"/>
      <c r="Y78" s="140"/>
      <c r="Z78" s="140"/>
      <c r="AA78" s="79"/>
      <c r="AB78" s="140"/>
      <c r="AC78" s="140"/>
      <c r="AD78" s="79"/>
      <c r="AE78" s="179"/>
      <c r="AF78" s="143"/>
      <c r="AG78" s="124"/>
      <c r="AH78" s="124"/>
      <c r="AI78" s="124"/>
      <c r="AJ78" s="124"/>
      <c r="AK78" s="124"/>
      <c r="AL78" s="124"/>
      <c r="AM78" s="124"/>
      <c r="AN78" s="125"/>
      <c r="AO78" s="125"/>
      <c r="AP78" s="125"/>
      <c r="AQ78" s="125"/>
      <c r="AR78" s="125"/>
      <c r="AS78" s="125"/>
      <c r="AT78" s="125"/>
      <c r="AU78" s="125"/>
      <c r="AV78" s="125"/>
      <c r="AW78" s="125"/>
      <c r="AX78" s="125"/>
      <c r="AY78" s="125"/>
      <c r="AZ78" s="125"/>
      <c r="BA78" s="125"/>
      <c r="BB78" s="125"/>
      <c r="BC78" s="125"/>
      <c r="BD78" s="125"/>
      <c r="BE78" s="125"/>
      <c r="BF78" s="125"/>
      <c r="BG78" s="125"/>
      <c r="BH78" s="125"/>
      <c r="BI78" s="125"/>
      <c r="BJ78" s="125"/>
    </row>
    <row r="79" spans="1:62" s="30" customFormat="1" ht="15.75" customHeight="1" x14ac:dyDescent="0.25">
      <c r="A79" s="548"/>
      <c r="B79" s="82" t="s">
        <v>232</v>
      </c>
      <c r="C79" s="79"/>
      <c r="D79" s="140"/>
      <c r="E79" s="79"/>
      <c r="F79" s="140"/>
      <c r="G79" s="79"/>
      <c r="H79" s="140"/>
      <c r="I79" s="79"/>
      <c r="J79" s="140"/>
      <c r="K79" s="79">
        <v>25</v>
      </c>
      <c r="L79" s="140"/>
      <c r="M79" s="79"/>
      <c r="N79" s="140"/>
      <c r="O79" s="79"/>
      <c r="P79" s="140"/>
      <c r="Q79" s="140"/>
      <c r="R79" s="79"/>
      <c r="S79" s="140"/>
      <c r="T79" s="140"/>
      <c r="U79" s="79"/>
      <c r="V79" s="140"/>
      <c r="W79" s="140"/>
      <c r="X79" s="79"/>
      <c r="Y79" s="140"/>
      <c r="Z79" s="140"/>
      <c r="AA79" s="79"/>
      <c r="AB79" s="140"/>
      <c r="AC79" s="140"/>
      <c r="AD79" s="79"/>
      <c r="AE79" s="179"/>
      <c r="AF79" s="143"/>
      <c r="AG79" s="124"/>
      <c r="AH79" s="124"/>
      <c r="AI79" s="124"/>
      <c r="AJ79" s="124"/>
      <c r="AK79" s="124"/>
      <c r="AL79" s="124"/>
      <c r="AM79" s="124"/>
      <c r="AN79" s="125"/>
      <c r="AO79" s="125"/>
      <c r="AP79" s="125"/>
      <c r="AQ79" s="125"/>
      <c r="AR79" s="125"/>
      <c r="AS79" s="125"/>
      <c r="AT79" s="125"/>
      <c r="AU79" s="125"/>
      <c r="AV79" s="125"/>
      <c r="AW79" s="125"/>
      <c r="AX79" s="125"/>
      <c r="AY79" s="125"/>
      <c r="AZ79" s="125"/>
      <c r="BA79" s="125"/>
      <c r="BB79" s="125"/>
      <c r="BC79" s="125"/>
      <c r="BD79" s="125"/>
      <c r="BE79" s="125"/>
      <c r="BF79" s="125"/>
      <c r="BG79" s="125"/>
      <c r="BH79" s="125"/>
      <c r="BI79" s="125"/>
      <c r="BJ79" s="125"/>
    </row>
    <row r="80" spans="1:62" s="30" customFormat="1" ht="15.75" customHeight="1" x14ac:dyDescent="0.25">
      <c r="A80" s="548"/>
      <c r="B80" s="82" t="s">
        <v>233</v>
      </c>
      <c r="C80" s="79"/>
      <c r="D80" s="140"/>
      <c r="E80" s="79"/>
      <c r="F80" s="140"/>
      <c r="G80" s="79"/>
      <c r="H80" s="140"/>
      <c r="I80" s="336"/>
      <c r="J80" s="337"/>
      <c r="K80" s="336"/>
      <c r="L80" s="337"/>
      <c r="M80" s="336"/>
      <c r="N80" s="337"/>
      <c r="O80" s="79"/>
      <c r="P80" s="140"/>
      <c r="Q80" s="140"/>
      <c r="R80" s="79"/>
      <c r="S80" s="140"/>
      <c r="T80" s="140"/>
      <c r="U80" s="79"/>
      <c r="V80" s="140"/>
      <c r="W80" s="140"/>
      <c r="X80" s="79"/>
      <c r="Y80" s="140"/>
      <c r="Z80" s="140"/>
      <c r="AA80" s="79"/>
      <c r="AB80" s="140"/>
      <c r="AC80" s="140"/>
      <c r="AD80" s="79"/>
      <c r="AE80" s="179"/>
      <c r="AF80" s="143"/>
      <c r="AG80" s="124"/>
      <c r="AH80" s="124"/>
      <c r="AI80" s="124"/>
      <c r="AJ80" s="124"/>
      <c r="AK80" s="124"/>
      <c r="AL80" s="124"/>
      <c r="AM80" s="124"/>
      <c r="AN80" s="125"/>
      <c r="AO80" s="125"/>
      <c r="AP80" s="125"/>
      <c r="AQ80" s="125"/>
      <c r="AR80" s="125"/>
      <c r="AS80" s="125"/>
      <c r="AT80" s="125"/>
      <c r="AU80" s="125"/>
      <c r="AV80" s="125"/>
      <c r="AW80" s="125"/>
      <c r="AX80" s="125"/>
      <c r="AY80" s="125"/>
      <c r="AZ80" s="125"/>
      <c r="BA80" s="125"/>
      <c r="BB80" s="125"/>
      <c r="BC80" s="125"/>
      <c r="BD80" s="125"/>
      <c r="BE80" s="125"/>
      <c r="BF80" s="125"/>
      <c r="BG80" s="125"/>
      <c r="BH80" s="125"/>
      <c r="BI80" s="125"/>
      <c r="BJ80" s="125"/>
    </row>
    <row r="81" spans="1:62" s="30" customFormat="1" ht="15.75" customHeight="1" x14ac:dyDescent="0.25">
      <c r="A81" s="548"/>
      <c r="B81" s="82" t="s">
        <v>234</v>
      </c>
      <c r="C81" s="79"/>
      <c r="D81" s="140"/>
      <c r="E81" s="79"/>
      <c r="F81" s="140"/>
      <c r="G81" s="79"/>
      <c r="H81" s="140"/>
      <c r="I81" s="336">
        <v>25</v>
      </c>
      <c r="J81" s="337"/>
      <c r="K81" s="336"/>
      <c r="L81" s="337"/>
      <c r="M81" s="336">
        <v>25</v>
      </c>
      <c r="N81" s="337"/>
      <c r="O81" s="79"/>
      <c r="P81" s="140"/>
      <c r="Q81" s="140"/>
      <c r="R81" s="79"/>
      <c r="S81" s="140"/>
      <c r="T81" s="140"/>
      <c r="U81" s="79"/>
      <c r="V81" s="140"/>
      <c r="W81" s="140"/>
      <c r="X81" s="79"/>
      <c r="Y81" s="140"/>
      <c r="Z81" s="140"/>
      <c r="AA81" s="79"/>
      <c r="AB81" s="140"/>
      <c r="AC81" s="140"/>
      <c r="AD81" s="79"/>
      <c r="AE81" s="179"/>
      <c r="AF81" s="143"/>
      <c r="AG81" s="124"/>
      <c r="AH81" s="124"/>
      <c r="AI81" s="124"/>
      <c r="AJ81" s="124"/>
      <c r="AK81" s="124"/>
      <c r="AL81" s="124"/>
      <c r="AM81" s="124"/>
      <c r="AN81" s="125"/>
      <c r="AO81" s="125"/>
      <c r="AP81" s="125"/>
      <c r="AQ81" s="125"/>
      <c r="AR81" s="125"/>
      <c r="AS81" s="125"/>
      <c r="AT81" s="125"/>
      <c r="AU81" s="125"/>
      <c r="AV81" s="125"/>
      <c r="AW81" s="125"/>
      <c r="AX81" s="125"/>
      <c r="AY81" s="125"/>
      <c r="AZ81" s="125"/>
      <c r="BA81" s="125"/>
      <c r="BB81" s="125"/>
      <c r="BC81" s="125"/>
      <c r="BD81" s="125"/>
      <c r="BE81" s="125"/>
      <c r="BF81" s="125"/>
      <c r="BG81" s="125"/>
      <c r="BH81" s="125"/>
      <c r="BI81" s="125"/>
      <c r="BJ81" s="125"/>
    </row>
    <row r="82" spans="1:62" s="30" customFormat="1" ht="15.75" customHeight="1" x14ac:dyDescent="0.25">
      <c r="A82" s="548"/>
      <c r="B82" s="82" t="s">
        <v>235</v>
      </c>
      <c r="C82" s="79"/>
      <c r="D82" s="140"/>
      <c r="E82" s="79"/>
      <c r="F82" s="140"/>
      <c r="G82" s="79"/>
      <c r="H82" s="140"/>
      <c r="I82" s="336"/>
      <c r="J82" s="337"/>
      <c r="K82" s="336">
        <v>20</v>
      </c>
      <c r="L82" s="337"/>
      <c r="M82" s="336"/>
      <c r="N82" s="337"/>
      <c r="O82" s="79"/>
      <c r="P82" s="140"/>
      <c r="Q82" s="140"/>
      <c r="R82" s="79"/>
      <c r="S82" s="140"/>
      <c r="T82" s="140"/>
      <c r="U82" s="79"/>
      <c r="V82" s="140"/>
      <c r="W82" s="140"/>
      <c r="X82" s="79"/>
      <c r="Y82" s="140"/>
      <c r="Z82" s="140"/>
      <c r="AA82" s="79"/>
      <c r="AB82" s="140"/>
      <c r="AC82" s="140"/>
      <c r="AD82" s="79"/>
      <c r="AE82" s="179"/>
      <c r="AF82" s="143"/>
      <c r="AG82" s="124"/>
      <c r="AH82" s="124"/>
      <c r="AI82" s="124"/>
      <c r="AJ82" s="124"/>
      <c r="AK82" s="124"/>
      <c r="AL82" s="124"/>
      <c r="AM82" s="124"/>
      <c r="AN82" s="125"/>
      <c r="AO82" s="125"/>
      <c r="AP82" s="125"/>
      <c r="AQ82" s="125"/>
      <c r="AR82" s="125"/>
      <c r="AS82" s="125"/>
      <c r="AT82" s="125"/>
      <c r="AU82" s="125"/>
      <c r="AV82" s="125"/>
      <c r="AW82" s="125"/>
      <c r="AX82" s="125"/>
      <c r="AY82" s="125"/>
      <c r="AZ82" s="125"/>
      <c r="BA82" s="125"/>
      <c r="BB82" s="125"/>
      <c r="BC82" s="125"/>
      <c r="BD82" s="125"/>
      <c r="BE82" s="125"/>
      <c r="BF82" s="125"/>
      <c r="BG82" s="125"/>
      <c r="BH82" s="125"/>
      <c r="BI82" s="125"/>
      <c r="BJ82" s="125"/>
    </row>
    <row r="83" spans="1:62" s="30" customFormat="1" ht="15.75" customHeight="1" x14ac:dyDescent="0.25">
      <c r="A83" s="548"/>
      <c r="B83" s="82" t="s">
        <v>236</v>
      </c>
      <c r="C83" s="79"/>
      <c r="D83" s="140"/>
      <c r="E83" s="79"/>
      <c r="F83" s="140"/>
      <c r="G83" s="79"/>
      <c r="H83" s="140"/>
      <c r="I83" s="336"/>
      <c r="J83" s="337"/>
      <c r="K83" s="336">
        <v>41</v>
      </c>
      <c r="L83" s="337"/>
      <c r="M83" s="336"/>
      <c r="N83" s="337"/>
      <c r="O83" s="79"/>
      <c r="P83" s="140"/>
      <c r="Q83" s="140"/>
      <c r="R83" s="79"/>
      <c r="S83" s="140"/>
      <c r="T83" s="140"/>
      <c r="U83" s="79"/>
      <c r="V83" s="140"/>
      <c r="W83" s="140"/>
      <c r="X83" s="79"/>
      <c r="Y83" s="140"/>
      <c r="Z83" s="140"/>
      <c r="AA83" s="79"/>
      <c r="AB83" s="140"/>
      <c r="AC83" s="140"/>
      <c r="AD83" s="79"/>
      <c r="AE83" s="179"/>
      <c r="AF83" s="143"/>
      <c r="AG83" s="124"/>
      <c r="AH83" s="124"/>
      <c r="AI83" s="124"/>
      <c r="AJ83" s="124"/>
      <c r="AK83" s="124"/>
      <c r="AL83" s="124"/>
      <c r="AM83" s="124"/>
      <c r="AN83" s="125"/>
      <c r="AO83" s="125"/>
      <c r="AP83" s="125"/>
      <c r="AQ83" s="125"/>
      <c r="AR83" s="125"/>
      <c r="AS83" s="125"/>
      <c r="AT83" s="125"/>
      <c r="AU83" s="125"/>
      <c r="AV83" s="125"/>
      <c r="AW83" s="125"/>
      <c r="AX83" s="125"/>
      <c r="AY83" s="125"/>
      <c r="AZ83" s="125"/>
      <c r="BA83" s="125"/>
      <c r="BB83" s="125"/>
      <c r="BC83" s="125"/>
      <c r="BD83" s="125"/>
      <c r="BE83" s="125"/>
      <c r="BF83" s="125"/>
      <c r="BG83" s="125"/>
      <c r="BH83" s="125"/>
      <c r="BI83" s="125"/>
      <c r="BJ83" s="125"/>
    </row>
    <row r="84" spans="1:62" s="30" customFormat="1" ht="15.75" customHeight="1" x14ac:dyDescent="0.25">
      <c r="A84" s="548"/>
      <c r="B84" s="82" t="s">
        <v>237</v>
      </c>
      <c r="C84" s="79"/>
      <c r="D84" s="140"/>
      <c r="E84" s="79"/>
      <c r="F84" s="140"/>
      <c r="G84" s="79"/>
      <c r="H84" s="140"/>
      <c r="I84" s="336">
        <v>37</v>
      </c>
      <c r="J84" s="337"/>
      <c r="K84" s="336"/>
      <c r="L84" s="337"/>
      <c r="M84" s="336">
        <v>37</v>
      </c>
      <c r="N84" s="337"/>
      <c r="O84" s="79"/>
      <c r="P84" s="140"/>
      <c r="Q84" s="140"/>
      <c r="R84" s="79"/>
      <c r="S84" s="140"/>
      <c r="T84" s="140"/>
      <c r="U84" s="79"/>
      <c r="V84" s="140"/>
      <c r="W84" s="140"/>
      <c r="X84" s="79"/>
      <c r="Y84" s="140"/>
      <c r="Z84" s="140"/>
      <c r="AA84" s="79"/>
      <c r="AB84" s="140"/>
      <c r="AC84" s="140"/>
      <c r="AD84" s="79"/>
      <c r="AE84" s="179"/>
      <c r="AF84" s="143"/>
      <c r="AG84" s="124"/>
      <c r="AH84" s="124"/>
      <c r="AI84" s="124"/>
      <c r="AJ84" s="124"/>
      <c r="AK84" s="124"/>
      <c r="AL84" s="124"/>
      <c r="AM84" s="124"/>
      <c r="AN84" s="125"/>
      <c r="AO84" s="125"/>
      <c r="AP84" s="125"/>
      <c r="AQ84" s="125"/>
      <c r="AR84" s="125"/>
      <c r="AS84" s="125"/>
      <c r="AT84" s="125"/>
      <c r="AU84" s="125"/>
      <c r="AV84" s="125"/>
      <c r="AW84" s="125"/>
      <c r="AX84" s="125"/>
      <c r="AY84" s="125"/>
      <c r="AZ84" s="125"/>
      <c r="BA84" s="125"/>
      <c r="BB84" s="125"/>
      <c r="BC84" s="125"/>
      <c r="BD84" s="125"/>
      <c r="BE84" s="125"/>
      <c r="BF84" s="125"/>
      <c r="BG84" s="125"/>
      <c r="BH84" s="125"/>
      <c r="BI84" s="125"/>
      <c r="BJ84" s="125"/>
    </row>
    <row r="85" spans="1:62" s="30" customFormat="1" ht="15.75" customHeight="1" x14ac:dyDescent="0.25">
      <c r="A85" s="548"/>
      <c r="B85" s="82" t="s">
        <v>238</v>
      </c>
      <c r="C85" s="79"/>
      <c r="D85" s="140"/>
      <c r="E85" s="79"/>
      <c r="F85" s="140"/>
      <c r="G85" s="79"/>
      <c r="H85" s="140"/>
      <c r="I85" s="336">
        <v>40</v>
      </c>
      <c r="J85" s="337"/>
      <c r="K85" s="336"/>
      <c r="L85" s="337"/>
      <c r="M85" s="336">
        <v>40</v>
      </c>
      <c r="N85" s="337"/>
      <c r="O85" s="79"/>
      <c r="P85" s="140"/>
      <c r="Q85" s="140"/>
      <c r="R85" s="79"/>
      <c r="S85" s="140"/>
      <c r="T85" s="140"/>
      <c r="U85" s="79"/>
      <c r="V85" s="140"/>
      <c r="W85" s="140"/>
      <c r="X85" s="79"/>
      <c r="Y85" s="140"/>
      <c r="Z85" s="140"/>
      <c r="AA85" s="79"/>
      <c r="AB85" s="140"/>
      <c r="AC85" s="140"/>
      <c r="AD85" s="79"/>
      <c r="AE85" s="179"/>
      <c r="AF85" s="143"/>
      <c r="AG85" s="124"/>
      <c r="AH85" s="124"/>
      <c r="AI85" s="124"/>
      <c r="AJ85" s="124"/>
      <c r="AK85" s="124"/>
      <c r="AL85" s="124"/>
      <c r="AM85" s="124"/>
      <c r="AN85" s="125"/>
      <c r="AO85" s="125"/>
      <c r="AP85" s="125"/>
      <c r="AQ85" s="125"/>
      <c r="AR85" s="125"/>
      <c r="AS85" s="125"/>
      <c r="AT85" s="125"/>
      <c r="AU85" s="125"/>
      <c r="AV85" s="125"/>
      <c r="AW85" s="125"/>
      <c r="AX85" s="125"/>
      <c r="AY85" s="125"/>
      <c r="AZ85" s="125"/>
      <c r="BA85" s="125"/>
      <c r="BB85" s="125"/>
      <c r="BC85" s="125"/>
      <c r="BD85" s="125"/>
      <c r="BE85" s="125"/>
      <c r="BF85" s="125"/>
      <c r="BG85" s="125"/>
      <c r="BH85" s="125"/>
      <c r="BI85" s="125"/>
      <c r="BJ85" s="125"/>
    </row>
    <row r="86" spans="1:62" s="30" customFormat="1" ht="15.75" customHeight="1" x14ac:dyDescent="0.25">
      <c r="A86" s="548"/>
      <c r="B86" s="82" t="s">
        <v>239</v>
      </c>
      <c r="C86" s="79"/>
      <c r="D86" s="140"/>
      <c r="E86" s="79"/>
      <c r="F86" s="140"/>
      <c r="G86" s="79"/>
      <c r="H86" s="140"/>
      <c r="I86" s="336"/>
      <c r="J86" s="337"/>
      <c r="K86" s="336">
        <v>17</v>
      </c>
      <c r="L86" s="337"/>
      <c r="M86" s="336"/>
      <c r="N86" s="337"/>
      <c r="O86" s="79"/>
      <c r="P86" s="140"/>
      <c r="Q86" s="140"/>
      <c r="R86" s="79"/>
      <c r="S86" s="140"/>
      <c r="T86" s="140"/>
      <c r="U86" s="79"/>
      <c r="V86" s="140"/>
      <c r="W86" s="140"/>
      <c r="X86" s="79"/>
      <c r="Y86" s="140"/>
      <c r="Z86" s="140"/>
      <c r="AA86" s="79"/>
      <c r="AB86" s="140"/>
      <c r="AC86" s="140"/>
      <c r="AD86" s="79"/>
      <c r="AE86" s="179"/>
      <c r="AF86" s="143"/>
      <c r="AG86" s="124"/>
      <c r="AH86" s="124"/>
      <c r="AI86" s="124"/>
      <c r="AJ86" s="124"/>
      <c r="AK86" s="124"/>
      <c r="AL86" s="124"/>
      <c r="AM86" s="124"/>
      <c r="AN86" s="125"/>
      <c r="AO86" s="125"/>
      <c r="AP86" s="125"/>
      <c r="AQ86" s="125"/>
      <c r="AR86" s="125"/>
      <c r="AS86" s="125"/>
      <c r="AT86" s="125"/>
      <c r="AU86" s="125"/>
      <c r="AV86" s="125"/>
      <c r="AW86" s="125"/>
      <c r="AX86" s="125"/>
      <c r="AY86" s="125"/>
      <c r="AZ86" s="125"/>
      <c r="BA86" s="125"/>
      <c r="BB86" s="125"/>
      <c r="BC86" s="125"/>
      <c r="BD86" s="125"/>
      <c r="BE86" s="125"/>
      <c r="BF86" s="125"/>
      <c r="BG86" s="125"/>
      <c r="BH86" s="125"/>
      <c r="BI86" s="125"/>
      <c r="BJ86" s="125"/>
    </row>
    <row r="87" spans="1:62" s="30" customFormat="1" ht="15.75" customHeight="1" x14ac:dyDescent="0.25">
      <c r="A87" s="548"/>
      <c r="B87" s="82" t="s">
        <v>240</v>
      </c>
      <c r="C87" s="79"/>
      <c r="D87" s="140"/>
      <c r="E87" s="79"/>
      <c r="F87" s="140"/>
      <c r="G87" s="79"/>
      <c r="H87" s="140"/>
      <c r="I87" s="336"/>
      <c r="J87" s="337"/>
      <c r="K87" s="336">
        <v>39</v>
      </c>
      <c r="L87" s="337"/>
      <c r="M87" s="336"/>
      <c r="N87" s="337"/>
      <c r="O87" s="79"/>
      <c r="P87" s="140"/>
      <c r="Q87" s="140"/>
      <c r="R87" s="79"/>
      <c r="S87" s="140"/>
      <c r="T87" s="140"/>
      <c r="U87" s="79"/>
      <c r="V87" s="140"/>
      <c r="W87" s="140"/>
      <c r="X87" s="79"/>
      <c r="Y87" s="140"/>
      <c r="Z87" s="140"/>
      <c r="AA87" s="79"/>
      <c r="AB87" s="140"/>
      <c r="AC87" s="140"/>
      <c r="AD87" s="79"/>
      <c r="AE87" s="179"/>
      <c r="AF87" s="143"/>
      <c r="AG87" s="124"/>
      <c r="AH87" s="124"/>
      <c r="AI87" s="124"/>
      <c r="AJ87" s="124"/>
      <c r="AK87" s="124"/>
      <c r="AL87" s="124"/>
      <c r="AM87" s="124"/>
      <c r="AN87" s="125"/>
      <c r="AO87" s="125"/>
      <c r="AP87" s="125"/>
      <c r="AQ87" s="125"/>
      <c r="AR87" s="125"/>
      <c r="AS87" s="125"/>
      <c r="AT87" s="125"/>
      <c r="AU87" s="125"/>
      <c r="AV87" s="125"/>
      <c r="AW87" s="125"/>
      <c r="AX87" s="125"/>
      <c r="AY87" s="125"/>
      <c r="AZ87" s="125"/>
      <c r="BA87" s="125"/>
      <c r="BB87" s="125"/>
      <c r="BC87" s="125"/>
      <c r="BD87" s="125"/>
      <c r="BE87" s="125"/>
      <c r="BF87" s="125"/>
      <c r="BG87" s="125"/>
      <c r="BH87" s="125"/>
      <c r="BI87" s="125"/>
      <c r="BJ87" s="125"/>
    </row>
    <row r="88" spans="1:62" s="30" customFormat="1" ht="15.75" customHeight="1" x14ac:dyDescent="0.25">
      <c r="A88" s="548"/>
      <c r="B88" s="82" t="s">
        <v>241</v>
      </c>
      <c r="C88" s="79"/>
      <c r="D88" s="140"/>
      <c r="E88" s="79"/>
      <c r="F88" s="140"/>
      <c r="G88" s="79"/>
      <c r="H88" s="140"/>
      <c r="I88" s="336">
        <v>30</v>
      </c>
      <c r="J88" s="337"/>
      <c r="K88" s="336"/>
      <c r="L88" s="337"/>
      <c r="M88" s="336">
        <v>30</v>
      </c>
      <c r="N88" s="337"/>
      <c r="O88" s="79"/>
      <c r="P88" s="140"/>
      <c r="Q88" s="140"/>
      <c r="R88" s="79"/>
      <c r="S88" s="140"/>
      <c r="T88" s="140"/>
      <c r="U88" s="79"/>
      <c r="V88" s="140"/>
      <c r="W88" s="140"/>
      <c r="X88" s="79"/>
      <c r="Y88" s="140"/>
      <c r="Z88" s="140"/>
      <c r="AA88" s="79"/>
      <c r="AB88" s="140"/>
      <c r="AC88" s="140"/>
      <c r="AD88" s="79"/>
      <c r="AE88" s="179"/>
      <c r="AF88" s="143"/>
      <c r="AG88" s="124"/>
      <c r="AH88" s="124"/>
      <c r="AI88" s="124"/>
      <c r="AJ88" s="124"/>
      <c r="AK88" s="124"/>
      <c r="AL88" s="124"/>
      <c r="AM88" s="124"/>
      <c r="AN88" s="125"/>
      <c r="AO88" s="125"/>
      <c r="AP88" s="125"/>
      <c r="AQ88" s="125"/>
      <c r="AR88" s="125"/>
      <c r="AS88" s="125"/>
      <c r="AT88" s="125"/>
      <c r="AU88" s="125"/>
      <c r="AV88" s="125"/>
      <c r="AW88" s="125"/>
      <c r="AX88" s="125"/>
      <c r="AY88" s="125"/>
      <c r="AZ88" s="125"/>
      <c r="BA88" s="125"/>
      <c r="BB88" s="125"/>
      <c r="BC88" s="125"/>
      <c r="BD88" s="125"/>
      <c r="BE88" s="125"/>
      <c r="BF88" s="125"/>
      <c r="BG88" s="125"/>
      <c r="BH88" s="125"/>
      <c r="BI88" s="125"/>
      <c r="BJ88" s="125"/>
    </row>
    <row r="89" spans="1:62" s="30" customFormat="1" ht="15.75" customHeight="1" x14ac:dyDescent="0.25">
      <c r="A89" s="548"/>
      <c r="B89" s="82" t="s">
        <v>242</v>
      </c>
      <c r="C89" s="79"/>
      <c r="D89" s="140"/>
      <c r="E89" s="79"/>
      <c r="F89" s="140"/>
      <c r="G89" s="79"/>
      <c r="H89" s="140"/>
      <c r="I89" s="336">
        <v>38</v>
      </c>
      <c r="J89" s="337"/>
      <c r="K89" s="336">
        <v>20</v>
      </c>
      <c r="L89" s="337"/>
      <c r="M89" s="336">
        <v>38</v>
      </c>
      <c r="N89" s="337"/>
      <c r="O89" s="79"/>
      <c r="P89" s="140"/>
      <c r="Q89" s="140"/>
      <c r="R89" s="79"/>
      <c r="S89" s="140"/>
      <c r="T89" s="140"/>
      <c r="U89" s="79"/>
      <c r="V89" s="140"/>
      <c r="W89" s="140"/>
      <c r="X89" s="79"/>
      <c r="Y89" s="140"/>
      <c r="Z89" s="140"/>
      <c r="AA89" s="79"/>
      <c r="AB89" s="140"/>
      <c r="AC89" s="140"/>
      <c r="AD89" s="79"/>
      <c r="AE89" s="179"/>
      <c r="AF89" s="143"/>
      <c r="AG89" s="124"/>
      <c r="AH89" s="124"/>
      <c r="AI89" s="124"/>
      <c r="AJ89" s="124"/>
      <c r="AK89" s="124"/>
      <c r="AL89" s="124"/>
      <c r="AM89" s="124"/>
      <c r="AN89" s="125"/>
      <c r="AO89" s="125"/>
      <c r="AP89" s="125"/>
      <c r="AQ89" s="125"/>
      <c r="AR89" s="125"/>
      <c r="AS89" s="125"/>
      <c r="AT89" s="125"/>
      <c r="AU89" s="125"/>
      <c r="AV89" s="125"/>
      <c r="AW89" s="125"/>
      <c r="AX89" s="125"/>
      <c r="AY89" s="125"/>
      <c r="AZ89" s="125"/>
      <c r="BA89" s="125"/>
      <c r="BB89" s="125"/>
      <c r="BC89" s="125"/>
      <c r="BD89" s="125"/>
      <c r="BE89" s="125"/>
      <c r="BF89" s="125"/>
      <c r="BG89" s="125"/>
      <c r="BH89" s="125"/>
      <c r="BI89" s="125"/>
      <c r="BJ89" s="125"/>
    </row>
    <row r="90" spans="1:62" s="30" customFormat="1" ht="15.75" customHeight="1" x14ac:dyDescent="0.25">
      <c r="A90" s="548"/>
      <c r="B90" s="82" t="s">
        <v>243</v>
      </c>
      <c r="C90" s="79"/>
      <c r="D90" s="140"/>
      <c r="E90" s="79"/>
      <c r="F90" s="140"/>
      <c r="G90" s="79"/>
      <c r="H90" s="140"/>
      <c r="I90" s="336"/>
      <c r="J90" s="337"/>
      <c r="K90" s="336">
        <v>32</v>
      </c>
      <c r="L90" s="337"/>
      <c r="M90" s="336"/>
      <c r="N90" s="337"/>
      <c r="O90" s="79"/>
      <c r="P90" s="140"/>
      <c r="Q90" s="140"/>
      <c r="R90" s="79"/>
      <c r="S90" s="140"/>
      <c r="T90" s="140"/>
      <c r="U90" s="79"/>
      <c r="V90" s="140"/>
      <c r="W90" s="140"/>
      <c r="X90" s="79"/>
      <c r="Y90" s="140"/>
      <c r="Z90" s="140"/>
      <c r="AA90" s="79"/>
      <c r="AB90" s="140"/>
      <c r="AC90" s="140"/>
      <c r="AD90" s="79"/>
      <c r="AE90" s="179"/>
      <c r="AF90" s="143"/>
      <c r="AG90" s="124"/>
      <c r="AH90" s="124"/>
      <c r="AI90" s="124"/>
      <c r="AJ90" s="124"/>
      <c r="AK90" s="124"/>
      <c r="AL90" s="124"/>
      <c r="AM90" s="124"/>
      <c r="AN90" s="125"/>
      <c r="AO90" s="125"/>
      <c r="AP90" s="125"/>
      <c r="AQ90" s="125"/>
      <c r="AR90" s="125"/>
      <c r="AS90" s="125"/>
      <c r="AT90" s="125"/>
      <c r="AU90" s="125"/>
      <c r="AV90" s="125"/>
      <c r="AW90" s="125"/>
      <c r="AX90" s="125"/>
      <c r="AY90" s="125"/>
      <c r="AZ90" s="125"/>
      <c r="BA90" s="125"/>
      <c r="BB90" s="125"/>
      <c r="BC90" s="125"/>
      <c r="BD90" s="125"/>
      <c r="BE90" s="125"/>
      <c r="BF90" s="125"/>
      <c r="BG90" s="125"/>
      <c r="BH90" s="125"/>
      <c r="BI90" s="125"/>
      <c r="BJ90" s="125"/>
    </row>
    <row r="91" spans="1:62" s="30" customFormat="1" ht="15.75" customHeight="1" x14ac:dyDescent="0.25">
      <c r="A91" s="548"/>
      <c r="B91" s="82" t="s">
        <v>244</v>
      </c>
      <c r="C91" s="79"/>
      <c r="D91" s="140"/>
      <c r="E91" s="79"/>
      <c r="F91" s="140"/>
      <c r="G91" s="79"/>
      <c r="H91" s="140"/>
      <c r="I91" s="336"/>
      <c r="J91" s="337"/>
      <c r="K91" s="336"/>
      <c r="L91" s="337"/>
      <c r="M91" s="336"/>
      <c r="N91" s="337"/>
      <c r="O91" s="79"/>
      <c r="P91" s="140"/>
      <c r="Q91" s="140"/>
      <c r="R91" s="79"/>
      <c r="S91" s="140"/>
      <c r="T91" s="140"/>
      <c r="U91" s="79"/>
      <c r="V91" s="140"/>
      <c r="W91" s="140"/>
      <c r="X91" s="79"/>
      <c r="Y91" s="140"/>
      <c r="Z91" s="140"/>
      <c r="AA91" s="79"/>
      <c r="AB91" s="140"/>
      <c r="AC91" s="140"/>
      <c r="AD91" s="79"/>
      <c r="AE91" s="179"/>
      <c r="AF91" s="143"/>
      <c r="AG91" s="124"/>
      <c r="AH91" s="124"/>
      <c r="AI91" s="124"/>
      <c r="AJ91" s="124"/>
      <c r="AK91" s="124"/>
      <c r="AL91" s="124"/>
      <c r="AM91" s="124"/>
      <c r="AN91" s="125"/>
      <c r="AO91" s="125"/>
      <c r="AP91" s="125"/>
      <c r="AQ91" s="125"/>
      <c r="AR91" s="125"/>
      <c r="AS91" s="125"/>
      <c r="AT91" s="125"/>
      <c r="AU91" s="125"/>
      <c r="AV91" s="125"/>
      <c r="AW91" s="125"/>
      <c r="AX91" s="125"/>
      <c r="AY91" s="125"/>
      <c r="AZ91" s="125"/>
      <c r="BA91" s="125"/>
      <c r="BB91" s="125"/>
      <c r="BC91" s="125"/>
      <c r="BD91" s="125"/>
      <c r="BE91" s="125"/>
      <c r="BF91" s="125"/>
      <c r="BG91" s="125"/>
      <c r="BH91" s="125"/>
      <c r="BI91" s="125"/>
      <c r="BJ91" s="125"/>
    </row>
    <row r="92" spans="1:62" s="30" customFormat="1" ht="15.75" customHeight="1" x14ac:dyDescent="0.25">
      <c r="A92" s="548"/>
      <c r="B92" s="82" t="s">
        <v>245</v>
      </c>
      <c r="C92" s="79"/>
      <c r="D92" s="140"/>
      <c r="E92" s="79"/>
      <c r="F92" s="140"/>
      <c r="G92" s="79"/>
      <c r="H92" s="140"/>
      <c r="I92" s="336">
        <v>17</v>
      </c>
      <c r="J92" s="337"/>
      <c r="K92" s="336"/>
      <c r="L92" s="337"/>
      <c r="M92" s="336">
        <v>17</v>
      </c>
      <c r="N92" s="337"/>
      <c r="O92" s="79"/>
      <c r="P92" s="140"/>
      <c r="Q92" s="140"/>
      <c r="R92" s="79"/>
      <c r="S92" s="140"/>
      <c r="T92" s="140"/>
      <c r="U92" s="79"/>
      <c r="V92" s="140"/>
      <c r="W92" s="140"/>
      <c r="X92" s="79"/>
      <c r="Y92" s="140"/>
      <c r="Z92" s="140"/>
      <c r="AA92" s="79"/>
      <c r="AB92" s="140"/>
      <c r="AC92" s="140"/>
      <c r="AD92" s="79"/>
      <c r="AE92" s="179"/>
      <c r="AF92" s="143"/>
      <c r="AG92" s="124"/>
      <c r="AH92" s="124"/>
      <c r="AI92" s="124"/>
      <c r="AJ92" s="124"/>
      <c r="AK92" s="124"/>
      <c r="AL92" s="124"/>
      <c r="AM92" s="124"/>
      <c r="AN92" s="125"/>
      <c r="AO92" s="125"/>
      <c r="AP92" s="125"/>
      <c r="AQ92" s="125"/>
      <c r="AR92" s="125"/>
      <c r="AS92" s="125"/>
      <c r="AT92" s="125"/>
      <c r="AU92" s="125"/>
      <c r="AV92" s="125"/>
      <c r="AW92" s="125"/>
      <c r="AX92" s="125"/>
      <c r="AY92" s="125"/>
      <c r="AZ92" s="125"/>
      <c r="BA92" s="125"/>
      <c r="BB92" s="125"/>
      <c r="BC92" s="125"/>
      <c r="BD92" s="125"/>
      <c r="BE92" s="125"/>
      <c r="BF92" s="125"/>
      <c r="BG92" s="125"/>
      <c r="BH92" s="125"/>
      <c r="BI92" s="125"/>
      <c r="BJ92" s="125"/>
    </row>
    <row r="93" spans="1:62" s="30" customFormat="1" ht="15.75" customHeight="1" x14ac:dyDescent="0.25">
      <c r="A93" s="548"/>
      <c r="B93" s="82" t="s">
        <v>246</v>
      </c>
      <c r="C93" s="79"/>
      <c r="D93" s="140"/>
      <c r="E93" s="79"/>
      <c r="F93" s="140"/>
      <c r="G93" s="79"/>
      <c r="H93" s="140"/>
      <c r="I93" s="336"/>
      <c r="J93" s="337"/>
      <c r="K93" s="336">
        <v>22</v>
      </c>
      <c r="L93" s="337"/>
      <c r="M93" s="336"/>
      <c r="N93" s="337"/>
      <c r="O93" s="79"/>
      <c r="P93" s="140"/>
      <c r="Q93" s="140"/>
      <c r="R93" s="79"/>
      <c r="S93" s="140"/>
      <c r="T93" s="140"/>
      <c r="U93" s="79"/>
      <c r="V93" s="140"/>
      <c r="W93" s="140"/>
      <c r="X93" s="79"/>
      <c r="Y93" s="140"/>
      <c r="Z93" s="140"/>
      <c r="AA93" s="79"/>
      <c r="AB93" s="140"/>
      <c r="AC93" s="140"/>
      <c r="AD93" s="79"/>
      <c r="AE93" s="179"/>
      <c r="AF93" s="143"/>
      <c r="AG93" s="124"/>
      <c r="AH93" s="124"/>
      <c r="AI93" s="124"/>
      <c r="AJ93" s="124"/>
      <c r="AK93" s="124"/>
      <c r="AL93" s="124"/>
      <c r="AM93" s="124"/>
      <c r="AN93" s="125"/>
      <c r="AO93" s="125"/>
      <c r="AP93" s="125"/>
      <c r="AQ93" s="125"/>
      <c r="AR93" s="125"/>
      <c r="AS93" s="125"/>
      <c r="AT93" s="125"/>
      <c r="AU93" s="125"/>
      <c r="AV93" s="125"/>
      <c r="AW93" s="125"/>
      <c r="AX93" s="125"/>
      <c r="AY93" s="125"/>
      <c r="AZ93" s="125"/>
      <c r="BA93" s="125"/>
      <c r="BB93" s="125"/>
      <c r="BC93" s="125"/>
      <c r="BD93" s="125"/>
      <c r="BE93" s="125"/>
      <c r="BF93" s="125"/>
      <c r="BG93" s="125"/>
      <c r="BH93" s="125"/>
      <c r="BI93" s="125"/>
      <c r="BJ93" s="125"/>
    </row>
    <row r="94" spans="1:62" s="30" customFormat="1" ht="15.75" customHeight="1" x14ac:dyDescent="0.25">
      <c r="A94" s="548"/>
      <c r="B94" s="82" t="s">
        <v>247</v>
      </c>
      <c r="C94" s="79"/>
      <c r="D94" s="140"/>
      <c r="E94" s="79"/>
      <c r="F94" s="140"/>
      <c r="G94" s="79"/>
      <c r="H94" s="140"/>
      <c r="I94" s="336"/>
      <c r="J94" s="337"/>
      <c r="K94" s="336"/>
      <c r="L94" s="337"/>
      <c r="M94" s="336"/>
      <c r="N94" s="337"/>
      <c r="O94" s="79"/>
      <c r="P94" s="140"/>
      <c r="Q94" s="140"/>
      <c r="R94" s="79"/>
      <c r="S94" s="140"/>
      <c r="T94" s="140"/>
      <c r="U94" s="79"/>
      <c r="V94" s="140"/>
      <c r="W94" s="140"/>
      <c r="X94" s="79"/>
      <c r="Y94" s="140"/>
      <c r="Z94" s="140"/>
      <c r="AA94" s="79"/>
      <c r="AB94" s="140"/>
      <c r="AC94" s="140"/>
      <c r="AD94" s="79"/>
      <c r="AE94" s="179"/>
      <c r="AF94" s="143"/>
      <c r="AG94" s="124"/>
      <c r="AH94" s="124"/>
      <c r="AI94" s="124"/>
      <c r="AJ94" s="124"/>
      <c r="AK94" s="124"/>
      <c r="AL94" s="124"/>
      <c r="AM94" s="124"/>
      <c r="AN94" s="125"/>
      <c r="AO94" s="125"/>
      <c r="AP94" s="125"/>
      <c r="AQ94" s="125"/>
      <c r="AR94" s="125"/>
      <c r="AS94" s="125"/>
      <c r="AT94" s="125"/>
      <c r="AU94" s="125"/>
      <c r="AV94" s="125"/>
      <c r="AW94" s="125"/>
      <c r="AX94" s="125"/>
      <c r="AY94" s="125"/>
      <c r="AZ94" s="125"/>
      <c r="BA94" s="125"/>
      <c r="BB94" s="125"/>
      <c r="BC94" s="125"/>
      <c r="BD94" s="125"/>
      <c r="BE94" s="125"/>
      <c r="BF94" s="125"/>
      <c r="BG94" s="125"/>
      <c r="BH94" s="125"/>
      <c r="BI94" s="125"/>
      <c r="BJ94" s="125"/>
    </row>
    <row r="95" spans="1:62" s="30" customFormat="1" ht="15.75" customHeight="1" x14ac:dyDescent="0.25">
      <c r="A95" s="548"/>
      <c r="B95" s="82" t="s">
        <v>248</v>
      </c>
      <c r="C95" s="79"/>
      <c r="D95" s="140"/>
      <c r="E95" s="79"/>
      <c r="F95" s="140"/>
      <c r="G95" s="79"/>
      <c r="H95" s="140"/>
      <c r="I95" s="336">
        <v>16</v>
      </c>
      <c r="J95" s="337"/>
      <c r="K95" s="336"/>
      <c r="L95" s="337"/>
      <c r="M95" s="336">
        <v>16</v>
      </c>
      <c r="N95" s="337"/>
      <c r="O95" s="79"/>
      <c r="P95" s="140"/>
      <c r="Q95" s="140"/>
      <c r="R95" s="79"/>
      <c r="S95" s="140"/>
      <c r="T95" s="140"/>
      <c r="U95" s="79"/>
      <c r="V95" s="140"/>
      <c r="W95" s="140"/>
      <c r="X95" s="79"/>
      <c r="Y95" s="140"/>
      <c r="Z95" s="140"/>
      <c r="AA95" s="79"/>
      <c r="AB95" s="140"/>
      <c r="AC95" s="140"/>
      <c r="AD95" s="79"/>
      <c r="AE95" s="179"/>
      <c r="AF95" s="143"/>
      <c r="AG95" s="124"/>
      <c r="AH95" s="124"/>
      <c r="AI95" s="124"/>
      <c r="AJ95" s="124"/>
      <c r="AK95" s="124"/>
      <c r="AL95" s="124"/>
      <c r="AM95" s="124"/>
      <c r="AN95" s="125"/>
      <c r="AO95" s="125"/>
      <c r="AP95" s="125"/>
      <c r="AQ95" s="125"/>
      <c r="AR95" s="125"/>
      <c r="AS95" s="125"/>
      <c r="AT95" s="125"/>
      <c r="AU95" s="125"/>
      <c r="AV95" s="125"/>
      <c r="AW95" s="125"/>
      <c r="AX95" s="125"/>
      <c r="AY95" s="125"/>
      <c r="AZ95" s="125"/>
      <c r="BA95" s="125"/>
      <c r="BB95" s="125"/>
      <c r="BC95" s="125"/>
      <c r="BD95" s="125"/>
      <c r="BE95" s="125"/>
      <c r="BF95" s="125"/>
      <c r="BG95" s="125"/>
      <c r="BH95" s="125"/>
      <c r="BI95" s="125"/>
      <c r="BJ95" s="125"/>
    </row>
    <row r="96" spans="1:62" s="30" customFormat="1" ht="15.75" customHeight="1" x14ac:dyDescent="0.25">
      <c r="A96" s="548"/>
      <c r="B96" s="82" t="s">
        <v>249</v>
      </c>
      <c r="C96" s="79"/>
      <c r="D96" s="140"/>
      <c r="E96" s="79"/>
      <c r="F96" s="140"/>
      <c r="G96" s="79"/>
      <c r="H96" s="140"/>
      <c r="I96" s="336">
        <v>47</v>
      </c>
      <c r="J96" s="337"/>
      <c r="K96" s="336">
        <v>24</v>
      </c>
      <c r="L96" s="337"/>
      <c r="M96" s="336">
        <v>47</v>
      </c>
      <c r="N96" s="337"/>
      <c r="O96" s="79"/>
      <c r="P96" s="140"/>
      <c r="Q96" s="140"/>
      <c r="R96" s="79"/>
      <c r="S96" s="140"/>
      <c r="T96" s="140"/>
      <c r="U96" s="79"/>
      <c r="V96" s="140"/>
      <c r="W96" s="140"/>
      <c r="X96" s="79"/>
      <c r="Y96" s="140"/>
      <c r="Z96" s="140"/>
      <c r="AA96" s="79"/>
      <c r="AB96" s="140"/>
      <c r="AC96" s="140"/>
      <c r="AD96" s="79"/>
      <c r="AE96" s="179"/>
      <c r="AF96" s="143"/>
      <c r="AG96" s="124"/>
      <c r="AH96" s="124"/>
      <c r="AI96" s="124"/>
      <c r="AJ96" s="124"/>
      <c r="AK96" s="124"/>
      <c r="AL96" s="124"/>
      <c r="AM96" s="124"/>
      <c r="AN96" s="125"/>
      <c r="AO96" s="125"/>
      <c r="AP96" s="125"/>
      <c r="AQ96" s="125"/>
      <c r="AR96" s="125"/>
      <c r="AS96" s="125"/>
      <c r="AT96" s="125"/>
      <c r="AU96" s="125"/>
      <c r="AV96" s="125"/>
      <c r="AW96" s="125"/>
      <c r="AX96" s="125"/>
      <c r="AY96" s="125"/>
      <c r="AZ96" s="125"/>
      <c r="BA96" s="125"/>
      <c r="BB96" s="125"/>
      <c r="BC96" s="125"/>
      <c r="BD96" s="125"/>
      <c r="BE96" s="125"/>
      <c r="BF96" s="125"/>
      <c r="BG96" s="125"/>
      <c r="BH96" s="125"/>
      <c r="BI96" s="125"/>
      <c r="BJ96" s="125"/>
    </row>
    <row r="97" spans="1:62" s="30" customFormat="1" ht="15.75" customHeight="1" x14ac:dyDescent="0.25">
      <c r="A97" s="548"/>
      <c r="B97" s="82" t="s">
        <v>250</v>
      </c>
      <c r="C97" s="79"/>
      <c r="D97" s="140"/>
      <c r="E97" s="79"/>
      <c r="F97" s="140"/>
      <c r="G97" s="79"/>
      <c r="H97" s="140"/>
      <c r="I97" s="336"/>
      <c r="J97" s="337"/>
      <c r="K97" s="336"/>
      <c r="L97" s="337"/>
      <c r="M97" s="336"/>
      <c r="N97" s="337"/>
      <c r="O97" s="79"/>
      <c r="P97" s="140"/>
      <c r="Q97" s="140"/>
      <c r="R97" s="79"/>
      <c r="S97" s="140"/>
      <c r="T97" s="140"/>
      <c r="U97" s="79"/>
      <c r="V97" s="140"/>
      <c r="W97" s="140"/>
      <c r="X97" s="79"/>
      <c r="Y97" s="140"/>
      <c r="Z97" s="140"/>
      <c r="AA97" s="79"/>
      <c r="AB97" s="140"/>
      <c r="AC97" s="140"/>
      <c r="AD97" s="79"/>
      <c r="AE97" s="179"/>
      <c r="AF97" s="143"/>
      <c r="AG97" s="124"/>
      <c r="AH97" s="124"/>
      <c r="AI97" s="124"/>
      <c r="AJ97" s="124"/>
      <c r="AK97" s="124"/>
      <c r="AL97" s="124"/>
      <c r="AM97" s="124"/>
      <c r="AN97" s="125"/>
      <c r="AO97" s="125"/>
      <c r="AP97" s="125"/>
      <c r="AQ97" s="125"/>
      <c r="AR97" s="125"/>
      <c r="AS97" s="125"/>
      <c r="AT97" s="125"/>
      <c r="AU97" s="125"/>
      <c r="AV97" s="125"/>
      <c r="AW97" s="125"/>
      <c r="AX97" s="125"/>
      <c r="AY97" s="125"/>
      <c r="AZ97" s="125"/>
      <c r="BA97" s="125"/>
      <c r="BB97" s="125"/>
      <c r="BC97" s="125"/>
      <c r="BD97" s="125"/>
      <c r="BE97" s="125"/>
      <c r="BF97" s="125"/>
      <c r="BG97" s="125"/>
      <c r="BH97" s="125"/>
      <c r="BI97" s="125"/>
      <c r="BJ97" s="125"/>
    </row>
    <row r="98" spans="1:62" s="30" customFormat="1" ht="29.25" customHeight="1" thickBot="1" x14ac:dyDescent="0.3">
      <c r="A98" s="447"/>
      <c r="B98" s="80" t="s">
        <v>205</v>
      </c>
      <c r="C98" s="139"/>
      <c r="D98" s="141"/>
      <c r="E98" s="139"/>
      <c r="F98" s="141"/>
      <c r="G98" s="139"/>
      <c r="H98" s="141"/>
      <c r="I98" s="139">
        <f>SUM(I78:I97)</f>
        <v>250</v>
      </c>
      <c r="J98" s="141"/>
      <c r="K98" s="139">
        <f>SUM(K78:K97)</f>
        <v>250</v>
      </c>
      <c r="L98" s="141"/>
      <c r="M98" s="139">
        <f>SUM(M78:M97)</f>
        <v>250</v>
      </c>
      <c r="N98" s="141"/>
      <c r="O98" s="139"/>
      <c r="P98" s="141"/>
      <c r="Q98" s="141"/>
      <c r="R98" s="139"/>
      <c r="S98" s="141"/>
      <c r="T98" s="141"/>
      <c r="U98" s="139"/>
      <c r="V98" s="141"/>
      <c r="W98" s="141"/>
      <c r="X98" s="139"/>
      <c r="Y98" s="141"/>
      <c r="Z98" s="141"/>
      <c r="AA98" s="139"/>
      <c r="AB98" s="141"/>
      <c r="AC98" s="141"/>
      <c r="AD98" s="139"/>
      <c r="AE98" s="180"/>
      <c r="AF98" s="144"/>
      <c r="AG98" s="124"/>
      <c r="AH98" s="124"/>
      <c r="AI98" s="124"/>
      <c r="AJ98" s="124"/>
      <c r="AK98" s="124"/>
      <c r="AL98" s="124"/>
      <c r="AM98" s="124"/>
      <c r="AN98" s="125"/>
      <c r="AO98" s="125"/>
      <c r="AP98" s="125"/>
      <c r="AQ98" s="125"/>
      <c r="AR98" s="125"/>
      <c r="AS98" s="125"/>
      <c r="AT98" s="125"/>
      <c r="AU98" s="125"/>
      <c r="AV98" s="125"/>
      <c r="AW98" s="125"/>
      <c r="AX98" s="125"/>
      <c r="AY98" s="125"/>
      <c r="AZ98" s="125"/>
      <c r="BA98" s="125"/>
      <c r="BB98" s="125"/>
      <c r="BC98" s="125"/>
      <c r="BD98" s="125"/>
      <c r="BE98" s="125"/>
      <c r="BF98" s="125"/>
      <c r="BG98" s="125"/>
      <c r="BH98" s="125"/>
      <c r="BI98" s="125"/>
      <c r="BJ98" s="125"/>
    </row>
    <row r="99" spans="1:62" s="1" customFormat="1" ht="24" customHeight="1" thickBot="1" x14ac:dyDescent="0.3">
      <c r="K99" s="100"/>
      <c r="L99" s="100"/>
      <c r="M99" s="100"/>
      <c r="N99" s="100"/>
      <c r="O99" s="100"/>
      <c r="AG99" s="124"/>
      <c r="AH99" s="124"/>
      <c r="AI99" s="124"/>
      <c r="AJ99" s="124"/>
      <c r="AK99" s="124"/>
      <c r="AL99" s="124"/>
      <c r="AM99" s="124"/>
      <c r="AN99" s="84"/>
      <c r="AO99" s="84"/>
      <c r="AP99" s="84"/>
      <c r="AQ99" s="84"/>
      <c r="AR99" s="84"/>
      <c r="AS99" s="84"/>
      <c r="AT99" s="84"/>
      <c r="AU99" s="84"/>
      <c r="AV99" s="84"/>
      <c r="AW99" s="84"/>
      <c r="AX99" s="84"/>
      <c r="AY99" s="84"/>
      <c r="AZ99" s="84"/>
      <c r="BA99" s="84"/>
      <c r="BB99" s="84"/>
      <c r="BC99" s="84"/>
      <c r="BD99" s="84"/>
      <c r="BE99" s="84"/>
      <c r="BF99" s="84"/>
      <c r="BG99" s="84"/>
      <c r="BH99" s="84"/>
      <c r="BI99" s="84"/>
      <c r="BJ99" s="84"/>
    </row>
    <row r="100" spans="1:62" s="1" customFormat="1" ht="24" customHeight="1" thickBot="1" x14ac:dyDescent="0.3">
      <c r="A100" s="446" t="s">
        <v>251</v>
      </c>
      <c r="B100" s="576" t="s">
        <v>227</v>
      </c>
      <c r="C100" s="480" t="s">
        <v>84</v>
      </c>
      <c r="D100" s="579"/>
      <c r="E100" s="579"/>
      <c r="F100" s="579"/>
      <c r="G100" s="579"/>
      <c r="H100" s="579"/>
      <c r="I100" s="579"/>
      <c r="J100" s="579"/>
      <c r="K100" s="579"/>
      <c r="L100" s="579"/>
      <c r="M100" s="579"/>
      <c r="N100" s="481"/>
      <c r="O100" s="543" t="s">
        <v>86</v>
      </c>
      <c r="P100" s="544"/>
      <c r="Q100" s="544"/>
      <c r="R100" s="544"/>
      <c r="S100" s="544"/>
      <c r="T100" s="544"/>
      <c r="U100" s="544"/>
      <c r="V100" s="544"/>
      <c r="W100" s="544"/>
      <c r="X100" s="544"/>
      <c r="Y100" s="544"/>
      <c r="Z100" s="544"/>
      <c r="AA100" s="544"/>
      <c r="AB100" s="544"/>
      <c r="AC100" s="544"/>
      <c r="AD100" s="544"/>
      <c r="AE100" s="544"/>
      <c r="AF100" s="545"/>
      <c r="AG100" s="84"/>
      <c r="AH100" s="84"/>
      <c r="AI100" s="84"/>
      <c r="AJ100" s="84"/>
      <c r="AK100" s="84"/>
      <c r="AL100" s="84"/>
      <c r="AM100" s="84"/>
      <c r="AN100" s="84"/>
      <c r="AO100" s="84"/>
      <c r="AP100" s="84"/>
      <c r="AQ100" s="84"/>
      <c r="AR100" s="84"/>
      <c r="AS100" s="84"/>
      <c r="AT100" s="84"/>
      <c r="AU100" s="84"/>
      <c r="AV100" s="84"/>
      <c r="AW100" s="84"/>
      <c r="AX100" s="84"/>
      <c r="AY100" s="84"/>
      <c r="AZ100" s="84"/>
      <c r="BA100" s="84"/>
      <c r="BB100" s="84"/>
      <c r="BC100" s="84"/>
      <c r="BD100" s="84"/>
      <c r="BE100" s="84"/>
      <c r="BF100" s="84"/>
      <c r="BG100" s="84"/>
      <c r="BH100" s="84"/>
      <c r="BI100" s="84"/>
      <c r="BJ100" s="84"/>
    </row>
    <row r="101" spans="1:62" s="1" customFormat="1" ht="24" customHeight="1" thickBot="1" x14ac:dyDescent="0.3">
      <c r="A101" s="548"/>
      <c r="B101" s="577"/>
      <c r="C101" s="480" t="s">
        <v>188</v>
      </c>
      <c r="D101" s="481"/>
      <c r="E101" s="480" t="s">
        <v>189</v>
      </c>
      <c r="F101" s="481"/>
      <c r="G101" s="480" t="s">
        <v>190</v>
      </c>
      <c r="H101" s="481"/>
      <c r="I101" s="480" t="s">
        <v>191</v>
      </c>
      <c r="J101" s="481"/>
      <c r="K101" s="480" t="s">
        <v>223</v>
      </c>
      <c r="L101" s="481"/>
      <c r="M101" s="480" t="s">
        <v>193</v>
      </c>
      <c r="N101" s="481"/>
      <c r="O101" s="543" t="s">
        <v>188</v>
      </c>
      <c r="P101" s="544"/>
      <c r="Q101" s="545"/>
      <c r="R101" s="543" t="s">
        <v>189</v>
      </c>
      <c r="S101" s="544"/>
      <c r="T101" s="545"/>
      <c r="U101" s="543" t="s">
        <v>190</v>
      </c>
      <c r="V101" s="544"/>
      <c r="W101" s="545"/>
      <c r="X101" s="543" t="s">
        <v>191</v>
      </c>
      <c r="Y101" s="544"/>
      <c r="Z101" s="545"/>
      <c r="AA101" s="543" t="s">
        <v>223</v>
      </c>
      <c r="AB101" s="544"/>
      <c r="AC101" s="545"/>
      <c r="AD101" s="543" t="s">
        <v>193</v>
      </c>
      <c r="AE101" s="544"/>
      <c r="AF101" s="545"/>
      <c r="AG101" s="84"/>
      <c r="AH101" s="84"/>
      <c r="AI101" s="84"/>
      <c r="AJ101" s="84"/>
      <c r="AK101" s="84"/>
      <c r="AL101" s="84"/>
      <c r="AM101" s="84"/>
      <c r="AN101" s="84"/>
      <c r="AO101" s="84"/>
      <c r="AP101" s="84"/>
      <c r="AQ101" s="84"/>
      <c r="AR101" s="84"/>
      <c r="AS101" s="84"/>
      <c r="AT101" s="84"/>
      <c r="AU101" s="84"/>
      <c r="AV101" s="84"/>
      <c r="AW101" s="84"/>
      <c r="AX101" s="84"/>
      <c r="AY101" s="84"/>
      <c r="AZ101" s="84"/>
      <c r="BA101" s="84"/>
      <c r="BB101" s="84"/>
      <c r="BC101" s="84"/>
      <c r="BD101" s="84"/>
      <c r="BE101" s="84"/>
      <c r="BF101" s="84"/>
      <c r="BG101" s="84"/>
      <c r="BH101" s="84"/>
      <c r="BI101" s="84"/>
      <c r="BJ101" s="84"/>
    </row>
    <row r="102" spans="1:62" s="1" customFormat="1" ht="29.25" customHeight="1" thickBot="1" x14ac:dyDescent="0.3">
      <c r="A102" s="548"/>
      <c r="B102" s="578"/>
      <c r="C102" s="145" t="s">
        <v>228</v>
      </c>
      <c r="D102" s="127" t="s">
        <v>229</v>
      </c>
      <c r="E102" s="145" t="s">
        <v>228</v>
      </c>
      <c r="F102" s="127" t="s">
        <v>229</v>
      </c>
      <c r="G102" s="145" t="s">
        <v>228</v>
      </c>
      <c r="H102" s="127" t="s">
        <v>229</v>
      </c>
      <c r="I102" s="145" t="s">
        <v>228</v>
      </c>
      <c r="J102" s="127" t="s">
        <v>229</v>
      </c>
      <c r="K102" s="145" t="s">
        <v>228</v>
      </c>
      <c r="L102" s="127" t="s">
        <v>229</v>
      </c>
      <c r="M102" s="145" t="s">
        <v>228</v>
      </c>
      <c r="N102" s="127" t="s">
        <v>229</v>
      </c>
      <c r="O102" s="130" t="s">
        <v>228</v>
      </c>
      <c r="P102" s="130" t="s">
        <v>230</v>
      </c>
      <c r="Q102" s="130" t="s">
        <v>28</v>
      </c>
      <c r="R102" s="130" t="s">
        <v>228</v>
      </c>
      <c r="S102" s="130" t="s">
        <v>230</v>
      </c>
      <c r="T102" s="130" t="s">
        <v>28</v>
      </c>
      <c r="U102" s="130" t="s">
        <v>228</v>
      </c>
      <c r="V102" s="130" t="s">
        <v>230</v>
      </c>
      <c r="W102" s="130" t="s">
        <v>28</v>
      </c>
      <c r="X102" s="130" t="s">
        <v>228</v>
      </c>
      <c r="Y102" s="130" t="s">
        <v>230</v>
      </c>
      <c r="Z102" s="130" t="s">
        <v>28</v>
      </c>
      <c r="AA102" s="130" t="s">
        <v>228</v>
      </c>
      <c r="AB102" s="130" t="s">
        <v>230</v>
      </c>
      <c r="AC102" s="130" t="s">
        <v>28</v>
      </c>
      <c r="AD102" s="130" t="s">
        <v>228</v>
      </c>
      <c r="AE102" s="130" t="s">
        <v>230</v>
      </c>
      <c r="AF102" s="130" t="s">
        <v>28</v>
      </c>
      <c r="AG102" s="84"/>
      <c r="AH102" s="84"/>
      <c r="AI102" s="84"/>
      <c r="AJ102" s="84"/>
      <c r="AK102" s="84"/>
      <c r="AL102" s="84"/>
      <c r="AM102" s="84"/>
      <c r="AN102" s="84"/>
      <c r="AO102" s="84"/>
      <c r="AP102" s="84"/>
      <c r="AQ102" s="84"/>
      <c r="AR102" s="84"/>
      <c r="AS102" s="84"/>
      <c r="AT102" s="84"/>
      <c r="AU102" s="84"/>
      <c r="AV102" s="84"/>
      <c r="AW102" s="84"/>
      <c r="AX102" s="84"/>
      <c r="AY102" s="84"/>
      <c r="AZ102" s="84"/>
      <c r="BA102" s="84"/>
      <c r="BB102" s="84"/>
      <c r="BC102" s="84"/>
      <c r="BD102" s="84"/>
      <c r="BE102" s="84"/>
      <c r="BF102" s="84"/>
      <c r="BG102" s="84"/>
      <c r="BH102" s="84"/>
      <c r="BI102" s="84"/>
      <c r="BJ102" s="84"/>
    </row>
    <row r="103" spans="1:62" s="1" customFormat="1" ht="16.5" x14ac:dyDescent="0.25">
      <c r="A103" s="548"/>
      <c r="B103" s="188" t="s">
        <v>231</v>
      </c>
      <c r="C103" s="336">
        <v>10</v>
      </c>
      <c r="D103" s="338"/>
      <c r="E103" s="336">
        <v>10</v>
      </c>
      <c r="F103" s="338"/>
      <c r="G103" s="336">
        <v>10</v>
      </c>
      <c r="H103" s="338"/>
      <c r="I103" s="336">
        <v>10</v>
      </c>
      <c r="J103" s="338"/>
      <c r="K103" s="336">
        <v>10</v>
      </c>
      <c r="L103" s="338"/>
      <c r="M103" s="336">
        <v>13</v>
      </c>
      <c r="N103" s="143"/>
      <c r="O103" s="79"/>
      <c r="P103" s="140"/>
      <c r="Q103" s="143"/>
      <c r="R103" s="79"/>
      <c r="S103" s="140"/>
      <c r="T103" s="143"/>
      <c r="U103" s="79"/>
      <c r="V103" s="140"/>
      <c r="W103" s="143"/>
      <c r="X103" s="79"/>
      <c r="Y103" s="140"/>
      <c r="Z103" s="143"/>
      <c r="AA103" s="79"/>
      <c r="AB103" s="140"/>
      <c r="AC103" s="143"/>
      <c r="AD103" s="79"/>
      <c r="AE103" s="179"/>
      <c r="AF103" s="143"/>
      <c r="AG103" s="84"/>
      <c r="AH103" s="84"/>
      <c r="AI103" s="84"/>
      <c r="AJ103" s="84"/>
      <c r="AK103" s="84"/>
      <c r="AL103" s="84"/>
      <c r="AM103" s="84"/>
      <c r="AN103" s="84"/>
      <c r="AO103" s="84"/>
      <c r="AP103" s="84"/>
      <c r="AQ103" s="84"/>
      <c r="AR103" s="84"/>
      <c r="AS103" s="84"/>
      <c r="AT103" s="84"/>
      <c r="AU103" s="84"/>
      <c r="AV103" s="84"/>
      <c r="AW103" s="84"/>
      <c r="AX103" s="84"/>
      <c r="AY103" s="84"/>
      <c r="AZ103" s="84"/>
      <c r="BA103" s="84"/>
      <c r="BB103" s="84"/>
      <c r="BC103" s="84"/>
      <c r="BD103" s="84"/>
      <c r="BE103" s="84"/>
      <c r="BF103" s="84"/>
      <c r="BG103" s="84"/>
      <c r="BH103" s="84"/>
      <c r="BI103" s="84"/>
      <c r="BJ103" s="84"/>
    </row>
    <row r="104" spans="1:62" s="1" customFormat="1" ht="16.5" x14ac:dyDescent="0.25">
      <c r="A104" s="548"/>
      <c r="B104" s="189" t="s">
        <v>232</v>
      </c>
      <c r="C104" s="336">
        <v>25</v>
      </c>
      <c r="D104" s="338"/>
      <c r="E104" s="336"/>
      <c r="F104" s="338"/>
      <c r="G104" s="336">
        <v>25</v>
      </c>
      <c r="H104" s="338"/>
      <c r="I104" s="336">
        <v>25</v>
      </c>
      <c r="J104" s="338"/>
      <c r="K104" s="336">
        <v>25</v>
      </c>
      <c r="L104" s="338"/>
      <c r="M104" s="336"/>
      <c r="N104" s="143"/>
      <c r="O104" s="79"/>
      <c r="P104" s="140"/>
      <c r="Q104" s="143"/>
      <c r="R104" s="79"/>
      <c r="S104" s="140"/>
      <c r="T104" s="143"/>
      <c r="U104" s="79"/>
      <c r="V104" s="140"/>
      <c r="W104" s="143"/>
      <c r="X104" s="79"/>
      <c r="Y104" s="140"/>
      <c r="Z104" s="143"/>
      <c r="AA104" s="79"/>
      <c r="AB104" s="140"/>
      <c r="AC104" s="143"/>
      <c r="AD104" s="79"/>
      <c r="AE104" s="179"/>
      <c r="AF104" s="143"/>
      <c r="AG104" s="84"/>
      <c r="AH104" s="84"/>
      <c r="AI104" s="84"/>
      <c r="AJ104" s="84"/>
      <c r="AK104" s="84"/>
      <c r="AL104" s="84"/>
      <c r="AM104" s="84"/>
      <c r="AN104" s="84"/>
      <c r="AO104" s="84"/>
      <c r="AP104" s="84"/>
      <c r="AQ104" s="84"/>
      <c r="AR104" s="84"/>
      <c r="AS104" s="84"/>
      <c r="AT104" s="84"/>
      <c r="AU104" s="84"/>
      <c r="AV104" s="84"/>
      <c r="AW104" s="84"/>
      <c r="AX104" s="84"/>
      <c r="AY104" s="84"/>
      <c r="AZ104" s="84"/>
      <c r="BA104" s="84"/>
      <c r="BB104" s="84"/>
      <c r="BC104" s="84"/>
      <c r="BD104" s="84"/>
      <c r="BE104" s="84"/>
      <c r="BF104" s="84"/>
      <c r="BG104" s="84"/>
      <c r="BH104" s="84"/>
      <c r="BI104" s="84"/>
      <c r="BJ104" s="84"/>
    </row>
    <row r="105" spans="1:62" s="1" customFormat="1" ht="16.5" x14ac:dyDescent="0.25">
      <c r="A105" s="548"/>
      <c r="B105" s="189" t="s">
        <v>233</v>
      </c>
      <c r="C105" s="336">
        <v>18</v>
      </c>
      <c r="D105" s="338"/>
      <c r="E105" s="336"/>
      <c r="F105" s="338"/>
      <c r="G105" s="336"/>
      <c r="H105" s="338"/>
      <c r="I105" s="336">
        <v>18</v>
      </c>
      <c r="J105" s="338"/>
      <c r="K105" s="336">
        <v>18</v>
      </c>
      <c r="L105" s="338"/>
      <c r="M105" s="336"/>
      <c r="N105" s="143"/>
      <c r="O105" s="79"/>
      <c r="P105" s="140"/>
      <c r="Q105" s="143"/>
      <c r="R105" s="79"/>
      <c r="S105" s="140"/>
      <c r="T105" s="143"/>
      <c r="U105" s="79"/>
      <c r="V105" s="140"/>
      <c r="W105" s="143"/>
      <c r="X105" s="79"/>
      <c r="Y105" s="140"/>
      <c r="Z105" s="143"/>
      <c r="AA105" s="79"/>
      <c r="AB105" s="140"/>
      <c r="AC105" s="143"/>
      <c r="AD105" s="79"/>
      <c r="AE105" s="179"/>
      <c r="AF105" s="143"/>
      <c r="AG105" s="84"/>
      <c r="AH105" s="84"/>
      <c r="AI105" s="84"/>
      <c r="AJ105" s="84"/>
      <c r="AK105" s="84"/>
      <c r="AL105" s="84"/>
      <c r="AM105" s="84"/>
      <c r="AN105" s="84"/>
      <c r="AO105" s="84"/>
      <c r="AP105" s="84"/>
      <c r="AQ105" s="84"/>
      <c r="AR105" s="84"/>
      <c r="AS105" s="84"/>
      <c r="AT105" s="84"/>
      <c r="AU105" s="84"/>
      <c r="AV105" s="84"/>
      <c r="AW105" s="84"/>
      <c r="AX105" s="84"/>
      <c r="AY105" s="84"/>
      <c r="AZ105" s="84"/>
      <c r="BA105" s="84"/>
      <c r="BB105" s="84"/>
      <c r="BC105" s="84"/>
      <c r="BD105" s="84"/>
      <c r="BE105" s="84"/>
      <c r="BF105" s="84"/>
      <c r="BG105" s="84"/>
      <c r="BH105" s="84"/>
      <c r="BI105" s="84"/>
      <c r="BJ105" s="84"/>
    </row>
    <row r="106" spans="1:62" s="1" customFormat="1" ht="16.5" x14ac:dyDescent="0.25">
      <c r="A106" s="548"/>
      <c r="B106" s="189" t="s">
        <v>234</v>
      </c>
      <c r="C106" s="336">
        <v>20</v>
      </c>
      <c r="D106" s="338"/>
      <c r="E106" s="336">
        <v>25</v>
      </c>
      <c r="F106" s="338"/>
      <c r="G106" s="336">
        <v>10</v>
      </c>
      <c r="H106" s="338"/>
      <c r="I106" s="336">
        <v>20</v>
      </c>
      <c r="J106" s="338"/>
      <c r="K106" s="336">
        <v>20</v>
      </c>
      <c r="L106" s="338"/>
      <c r="M106" s="336">
        <v>25</v>
      </c>
      <c r="N106" s="143"/>
      <c r="O106" s="79"/>
      <c r="P106" s="140"/>
      <c r="Q106" s="143"/>
      <c r="R106" s="79"/>
      <c r="S106" s="140"/>
      <c r="T106" s="143"/>
      <c r="U106" s="79"/>
      <c r="V106" s="140"/>
      <c r="W106" s="143"/>
      <c r="X106" s="79"/>
      <c r="Y106" s="140"/>
      <c r="Z106" s="143"/>
      <c r="AA106" s="79"/>
      <c r="AB106" s="140"/>
      <c r="AC106" s="143"/>
      <c r="AD106" s="79"/>
      <c r="AE106" s="179"/>
      <c r="AF106" s="143"/>
      <c r="AG106" s="84"/>
      <c r="AH106" s="84"/>
      <c r="AI106" s="84"/>
      <c r="AJ106" s="84"/>
      <c r="AK106" s="84"/>
      <c r="AL106" s="84"/>
      <c r="AM106" s="84"/>
      <c r="AN106" s="84"/>
      <c r="AO106" s="84"/>
      <c r="AP106" s="84"/>
      <c r="AQ106" s="84"/>
      <c r="AR106" s="84"/>
      <c r="AS106" s="84"/>
      <c r="AT106" s="84"/>
      <c r="AU106" s="84"/>
      <c r="AV106" s="84"/>
      <c r="AW106" s="84"/>
      <c r="AX106" s="84"/>
      <c r="AY106" s="84"/>
      <c r="AZ106" s="84"/>
      <c r="BA106" s="84"/>
      <c r="BB106" s="84"/>
      <c r="BC106" s="84"/>
      <c r="BD106" s="84"/>
      <c r="BE106" s="84"/>
      <c r="BF106" s="84"/>
      <c r="BG106" s="84"/>
      <c r="BH106" s="84"/>
      <c r="BI106" s="84"/>
      <c r="BJ106" s="84"/>
    </row>
    <row r="107" spans="1:62" s="1" customFormat="1" ht="16.5" x14ac:dyDescent="0.25">
      <c r="A107" s="548"/>
      <c r="B107" s="189" t="s">
        <v>235</v>
      </c>
      <c r="C107" s="336">
        <v>18</v>
      </c>
      <c r="D107" s="338"/>
      <c r="E107" s="336"/>
      <c r="F107" s="338"/>
      <c r="G107" s="336"/>
      <c r="H107" s="338"/>
      <c r="I107" s="336">
        <v>18</v>
      </c>
      <c r="J107" s="338"/>
      <c r="K107" s="336">
        <v>18</v>
      </c>
      <c r="L107" s="338"/>
      <c r="M107" s="336"/>
      <c r="N107" s="143"/>
      <c r="O107" s="79"/>
      <c r="P107" s="140"/>
      <c r="Q107" s="143"/>
      <c r="R107" s="79"/>
      <c r="S107" s="140"/>
      <c r="T107" s="143"/>
      <c r="U107" s="79"/>
      <c r="V107" s="140"/>
      <c r="W107" s="143"/>
      <c r="X107" s="79"/>
      <c r="Y107" s="140"/>
      <c r="Z107" s="143"/>
      <c r="AA107" s="79"/>
      <c r="AB107" s="140"/>
      <c r="AC107" s="143"/>
      <c r="AD107" s="79"/>
      <c r="AE107" s="179"/>
      <c r="AF107" s="143"/>
      <c r="AG107" s="84"/>
      <c r="AH107" s="84"/>
      <c r="AI107" s="84"/>
      <c r="AJ107" s="84"/>
      <c r="AK107" s="84"/>
      <c r="AL107" s="84"/>
      <c r="AM107" s="84"/>
      <c r="AN107" s="84"/>
      <c r="AO107" s="84"/>
      <c r="AP107" s="84"/>
      <c r="AQ107" s="84"/>
      <c r="AR107" s="84"/>
      <c r="AS107" s="84"/>
      <c r="AT107" s="84"/>
      <c r="AU107" s="84"/>
      <c r="AV107" s="84"/>
      <c r="AW107" s="84"/>
      <c r="AX107" s="84"/>
      <c r="AY107" s="84"/>
      <c r="AZ107" s="84"/>
      <c r="BA107" s="84"/>
      <c r="BB107" s="84"/>
      <c r="BC107" s="84"/>
      <c r="BD107" s="84"/>
      <c r="BE107" s="84"/>
      <c r="BF107" s="84"/>
      <c r="BG107" s="84"/>
      <c r="BH107" s="84"/>
      <c r="BI107" s="84"/>
      <c r="BJ107" s="84"/>
    </row>
    <row r="108" spans="1:62" s="1" customFormat="1" ht="16.5" x14ac:dyDescent="0.25">
      <c r="A108" s="548"/>
      <c r="B108" s="189" t="s">
        <v>236</v>
      </c>
      <c r="C108" s="336">
        <v>41</v>
      </c>
      <c r="D108" s="338"/>
      <c r="E108" s="336"/>
      <c r="F108" s="338"/>
      <c r="G108" s="336">
        <v>41</v>
      </c>
      <c r="H108" s="338"/>
      <c r="I108" s="336">
        <v>41</v>
      </c>
      <c r="J108" s="338"/>
      <c r="K108" s="336">
        <v>41</v>
      </c>
      <c r="L108" s="338"/>
      <c r="M108" s="336"/>
      <c r="N108" s="143"/>
      <c r="O108" s="79"/>
      <c r="P108" s="140"/>
      <c r="Q108" s="143"/>
      <c r="R108" s="79"/>
      <c r="S108" s="140"/>
      <c r="T108" s="143"/>
      <c r="U108" s="79"/>
      <c r="V108" s="140"/>
      <c r="W108" s="143"/>
      <c r="X108" s="79"/>
      <c r="Y108" s="140"/>
      <c r="Z108" s="143"/>
      <c r="AA108" s="79"/>
      <c r="AB108" s="140"/>
      <c r="AC108" s="143"/>
      <c r="AD108" s="79"/>
      <c r="AE108" s="179"/>
      <c r="AF108" s="143"/>
      <c r="AG108" s="84"/>
      <c r="AH108" s="84"/>
      <c r="AI108" s="84"/>
      <c r="AJ108" s="84"/>
      <c r="AK108" s="84"/>
      <c r="AL108" s="84"/>
      <c r="AM108" s="84"/>
      <c r="AN108" s="84"/>
      <c r="AO108" s="84"/>
      <c r="AP108" s="84"/>
      <c r="AQ108" s="84"/>
      <c r="AR108" s="84"/>
      <c r="AS108" s="84"/>
      <c r="AT108" s="84"/>
      <c r="AU108" s="84"/>
      <c r="AV108" s="84"/>
      <c r="AW108" s="84"/>
      <c r="AX108" s="84"/>
      <c r="AY108" s="84"/>
      <c r="AZ108" s="84"/>
      <c r="BA108" s="84"/>
      <c r="BB108" s="84"/>
      <c r="BC108" s="84"/>
      <c r="BD108" s="84"/>
      <c r="BE108" s="84"/>
      <c r="BF108" s="84"/>
      <c r="BG108" s="84"/>
      <c r="BH108" s="84"/>
      <c r="BI108" s="84"/>
      <c r="BJ108" s="84"/>
    </row>
    <row r="109" spans="1:62" s="1" customFormat="1" ht="16.5" x14ac:dyDescent="0.25">
      <c r="A109" s="548"/>
      <c r="B109" s="189" t="s">
        <v>237</v>
      </c>
      <c r="C109" s="336">
        <v>35</v>
      </c>
      <c r="D109" s="338"/>
      <c r="E109" s="336">
        <v>37</v>
      </c>
      <c r="F109" s="338"/>
      <c r="G109" s="336"/>
      <c r="H109" s="338"/>
      <c r="I109" s="336">
        <v>35</v>
      </c>
      <c r="J109" s="338"/>
      <c r="K109" s="336">
        <v>35</v>
      </c>
      <c r="L109" s="338"/>
      <c r="M109" s="336">
        <v>37</v>
      </c>
      <c r="N109" s="143"/>
      <c r="O109" s="79"/>
      <c r="P109" s="140"/>
      <c r="Q109" s="143"/>
      <c r="R109" s="79"/>
      <c r="S109" s="140"/>
      <c r="T109" s="143"/>
      <c r="U109" s="79"/>
      <c r="V109" s="140"/>
      <c r="W109" s="143"/>
      <c r="X109" s="79"/>
      <c r="Y109" s="140"/>
      <c r="Z109" s="143"/>
      <c r="AA109" s="79"/>
      <c r="AB109" s="140"/>
      <c r="AC109" s="143"/>
      <c r="AD109" s="79"/>
      <c r="AE109" s="179"/>
      <c r="AF109" s="143"/>
      <c r="AG109" s="84"/>
      <c r="AH109" s="84"/>
      <c r="AI109" s="84"/>
      <c r="AJ109" s="84"/>
      <c r="AK109" s="84"/>
      <c r="AL109" s="84"/>
      <c r="AM109" s="84"/>
      <c r="AN109" s="84"/>
      <c r="AO109" s="84"/>
      <c r="AP109" s="84"/>
      <c r="AQ109" s="84"/>
      <c r="AR109" s="84"/>
      <c r="AS109" s="84"/>
      <c r="AT109" s="84"/>
      <c r="AU109" s="84"/>
      <c r="AV109" s="84"/>
      <c r="AW109" s="84"/>
      <c r="AX109" s="84"/>
      <c r="AY109" s="84"/>
      <c r="AZ109" s="84"/>
      <c r="BA109" s="84"/>
      <c r="BB109" s="84"/>
      <c r="BC109" s="84"/>
      <c r="BD109" s="84"/>
      <c r="BE109" s="84"/>
      <c r="BF109" s="84"/>
      <c r="BG109" s="84"/>
      <c r="BH109" s="84"/>
      <c r="BI109" s="84"/>
      <c r="BJ109" s="84"/>
    </row>
    <row r="110" spans="1:62" s="1" customFormat="1" ht="16.5" x14ac:dyDescent="0.25">
      <c r="A110" s="548"/>
      <c r="B110" s="189" t="s">
        <v>238</v>
      </c>
      <c r="C110" s="336">
        <v>40</v>
      </c>
      <c r="D110" s="338"/>
      <c r="E110" s="336">
        <v>40</v>
      </c>
      <c r="F110" s="338"/>
      <c r="G110" s="336">
        <v>10</v>
      </c>
      <c r="H110" s="338"/>
      <c r="I110" s="336">
        <v>40</v>
      </c>
      <c r="J110" s="338"/>
      <c r="K110" s="336">
        <v>40</v>
      </c>
      <c r="L110" s="338"/>
      <c r="M110" s="336">
        <v>40</v>
      </c>
      <c r="N110" s="143"/>
      <c r="O110" s="79"/>
      <c r="P110" s="140"/>
      <c r="Q110" s="143"/>
      <c r="R110" s="79"/>
      <c r="S110" s="140"/>
      <c r="T110" s="143"/>
      <c r="U110" s="79"/>
      <c r="V110" s="140"/>
      <c r="W110" s="143"/>
      <c r="X110" s="79"/>
      <c r="Y110" s="140"/>
      <c r="Z110" s="143"/>
      <c r="AA110" s="79"/>
      <c r="AB110" s="140"/>
      <c r="AC110" s="143"/>
      <c r="AD110" s="79"/>
      <c r="AE110" s="179"/>
      <c r="AF110" s="143"/>
      <c r="AG110" s="84"/>
      <c r="AH110" s="84"/>
      <c r="AI110" s="84"/>
      <c r="AJ110" s="84"/>
      <c r="AK110" s="84"/>
      <c r="AL110" s="84"/>
      <c r="AM110" s="84"/>
      <c r="AN110" s="84"/>
      <c r="AO110" s="84"/>
      <c r="AP110" s="84"/>
      <c r="AQ110" s="84"/>
      <c r="AR110" s="84"/>
      <c r="AS110" s="84"/>
      <c r="AT110" s="84"/>
      <c r="AU110" s="84"/>
      <c r="AV110" s="84"/>
      <c r="AW110" s="84"/>
      <c r="AX110" s="84"/>
      <c r="AY110" s="84"/>
      <c r="AZ110" s="84"/>
      <c r="BA110" s="84"/>
      <c r="BB110" s="84"/>
      <c r="BC110" s="84"/>
      <c r="BD110" s="84"/>
      <c r="BE110" s="84"/>
      <c r="BF110" s="84"/>
      <c r="BG110" s="84"/>
      <c r="BH110" s="84"/>
      <c r="BI110" s="84"/>
      <c r="BJ110" s="84"/>
    </row>
    <row r="111" spans="1:62" s="1" customFormat="1" ht="16.5" x14ac:dyDescent="0.25">
      <c r="A111" s="548"/>
      <c r="B111" s="189" t="s">
        <v>239</v>
      </c>
      <c r="C111" s="336">
        <v>17</v>
      </c>
      <c r="D111" s="338"/>
      <c r="E111" s="336">
        <v>10</v>
      </c>
      <c r="F111" s="338"/>
      <c r="G111" s="336">
        <v>17</v>
      </c>
      <c r="H111" s="338"/>
      <c r="I111" s="336">
        <v>17</v>
      </c>
      <c r="J111" s="338"/>
      <c r="K111" s="336">
        <v>17</v>
      </c>
      <c r="L111" s="338"/>
      <c r="M111" s="336"/>
      <c r="N111" s="143"/>
      <c r="O111" s="79"/>
      <c r="P111" s="140"/>
      <c r="Q111" s="143"/>
      <c r="R111" s="79"/>
      <c r="S111" s="140"/>
      <c r="T111" s="143"/>
      <c r="U111" s="79"/>
      <c r="V111" s="140"/>
      <c r="W111" s="143"/>
      <c r="X111" s="79"/>
      <c r="Y111" s="140"/>
      <c r="Z111" s="143"/>
      <c r="AA111" s="79"/>
      <c r="AB111" s="140"/>
      <c r="AC111" s="143"/>
      <c r="AD111" s="79"/>
      <c r="AE111" s="179"/>
      <c r="AF111" s="143"/>
      <c r="AG111" s="84"/>
      <c r="AH111" s="84"/>
      <c r="AI111" s="84"/>
      <c r="AJ111" s="84"/>
      <c r="AK111" s="84"/>
      <c r="AL111" s="84"/>
      <c r="AM111" s="84"/>
      <c r="AN111" s="84"/>
      <c r="AO111" s="84"/>
      <c r="AP111" s="84"/>
      <c r="AQ111" s="84"/>
      <c r="AR111" s="84"/>
      <c r="AS111" s="84"/>
      <c r="AT111" s="84"/>
      <c r="AU111" s="84"/>
      <c r="AV111" s="84"/>
      <c r="AW111" s="84"/>
      <c r="AX111" s="84"/>
      <c r="AY111" s="84"/>
      <c r="AZ111" s="84"/>
      <c r="BA111" s="84"/>
      <c r="BB111" s="84"/>
      <c r="BC111" s="84"/>
      <c r="BD111" s="84"/>
      <c r="BE111" s="84"/>
      <c r="BF111" s="84"/>
      <c r="BG111" s="84"/>
      <c r="BH111" s="84"/>
      <c r="BI111" s="84"/>
      <c r="BJ111" s="84"/>
    </row>
    <row r="112" spans="1:62" s="1" customFormat="1" ht="16.5" x14ac:dyDescent="0.25">
      <c r="A112" s="548"/>
      <c r="B112" s="189" t="s">
        <v>240</v>
      </c>
      <c r="C112" s="336">
        <v>39</v>
      </c>
      <c r="D112" s="338"/>
      <c r="E112" s="336"/>
      <c r="F112" s="338"/>
      <c r="G112" s="336">
        <v>39</v>
      </c>
      <c r="H112" s="338"/>
      <c r="I112" s="336">
        <v>39</v>
      </c>
      <c r="J112" s="338"/>
      <c r="K112" s="336">
        <v>39</v>
      </c>
      <c r="L112" s="338"/>
      <c r="M112" s="336"/>
      <c r="N112" s="143"/>
      <c r="O112" s="79"/>
      <c r="P112" s="140"/>
      <c r="Q112" s="143"/>
      <c r="R112" s="79"/>
      <c r="S112" s="140"/>
      <c r="T112" s="143"/>
      <c r="U112" s="79"/>
      <c r="V112" s="140"/>
      <c r="W112" s="143"/>
      <c r="X112" s="79"/>
      <c r="Y112" s="140"/>
      <c r="Z112" s="143"/>
      <c r="AA112" s="79"/>
      <c r="AB112" s="140"/>
      <c r="AC112" s="143"/>
      <c r="AD112" s="79"/>
      <c r="AE112" s="179"/>
      <c r="AF112" s="143"/>
      <c r="AG112" s="84"/>
      <c r="AH112" s="84"/>
      <c r="AI112" s="84"/>
      <c r="AJ112" s="84"/>
      <c r="AK112" s="84"/>
      <c r="AL112" s="84"/>
      <c r="AM112" s="84"/>
      <c r="AN112" s="84"/>
      <c r="AO112" s="84"/>
      <c r="AP112" s="84"/>
      <c r="AQ112" s="84"/>
      <c r="AR112" s="84"/>
      <c r="AS112" s="84"/>
      <c r="AT112" s="84"/>
      <c r="AU112" s="84"/>
      <c r="AV112" s="84"/>
      <c r="AW112" s="84"/>
      <c r="AX112" s="84"/>
      <c r="AY112" s="84"/>
      <c r="AZ112" s="84"/>
      <c r="BA112" s="84"/>
      <c r="BB112" s="84"/>
      <c r="BC112" s="84"/>
      <c r="BD112" s="84"/>
      <c r="BE112" s="84"/>
      <c r="BF112" s="84"/>
      <c r="BG112" s="84"/>
      <c r="BH112" s="84"/>
      <c r="BI112" s="84"/>
      <c r="BJ112" s="84"/>
    </row>
    <row r="113" spans="1:62" s="1" customFormat="1" ht="16.5" x14ac:dyDescent="0.25">
      <c r="A113" s="548"/>
      <c r="B113" s="189" t="s">
        <v>241</v>
      </c>
      <c r="C113" s="336">
        <v>30</v>
      </c>
      <c r="D113" s="338"/>
      <c r="E113" s="336">
        <v>30</v>
      </c>
      <c r="F113" s="338"/>
      <c r="G113" s="336"/>
      <c r="H113" s="338"/>
      <c r="I113" s="336">
        <v>30</v>
      </c>
      <c r="J113" s="338"/>
      <c r="K113" s="336">
        <v>30</v>
      </c>
      <c r="L113" s="338"/>
      <c r="M113" s="336">
        <v>30</v>
      </c>
      <c r="N113" s="143"/>
      <c r="O113" s="79"/>
      <c r="P113" s="140"/>
      <c r="Q113" s="143"/>
      <c r="R113" s="79"/>
      <c r="S113" s="140"/>
      <c r="T113" s="143"/>
      <c r="U113" s="79"/>
      <c r="V113" s="140"/>
      <c r="W113" s="143"/>
      <c r="X113" s="79"/>
      <c r="Y113" s="140"/>
      <c r="Z113" s="143"/>
      <c r="AA113" s="79"/>
      <c r="AB113" s="140"/>
      <c r="AC113" s="143"/>
      <c r="AD113" s="79"/>
      <c r="AE113" s="179"/>
      <c r="AF113" s="143"/>
      <c r="AG113" s="84"/>
      <c r="AH113" s="84"/>
      <c r="AI113" s="84"/>
      <c r="AJ113" s="84"/>
      <c r="AK113" s="84"/>
      <c r="AL113" s="84"/>
      <c r="AM113" s="84"/>
      <c r="AN113" s="84"/>
      <c r="AO113" s="84"/>
      <c r="AP113" s="84"/>
      <c r="AQ113" s="84"/>
      <c r="AR113" s="84"/>
      <c r="AS113" s="84"/>
      <c r="AT113" s="84"/>
      <c r="AU113" s="84"/>
      <c r="AV113" s="84"/>
      <c r="AW113" s="84"/>
      <c r="AX113" s="84"/>
      <c r="AY113" s="84"/>
      <c r="AZ113" s="84"/>
      <c r="BA113" s="84"/>
      <c r="BB113" s="84"/>
      <c r="BC113" s="84"/>
      <c r="BD113" s="84"/>
      <c r="BE113" s="84"/>
      <c r="BF113" s="84"/>
      <c r="BG113" s="84"/>
      <c r="BH113" s="84"/>
      <c r="BI113" s="84"/>
      <c r="BJ113" s="84"/>
    </row>
    <row r="114" spans="1:62" s="1" customFormat="1" ht="16.5" x14ac:dyDescent="0.25">
      <c r="A114" s="548"/>
      <c r="B114" s="189" t="s">
        <v>242</v>
      </c>
      <c r="C114" s="336">
        <v>20</v>
      </c>
      <c r="D114" s="338"/>
      <c r="E114" s="336"/>
      <c r="F114" s="338"/>
      <c r="G114" s="336"/>
      <c r="H114" s="338"/>
      <c r="I114" s="336">
        <v>20</v>
      </c>
      <c r="J114" s="338"/>
      <c r="K114" s="336">
        <v>20</v>
      </c>
      <c r="L114" s="338"/>
      <c r="M114" s="336"/>
      <c r="N114" s="143"/>
      <c r="O114" s="79"/>
      <c r="P114" s="140"/>
      <c r="Q114" s="143"/>
      <c r="R114" s="79"/>
      <c r="S114" s="140"/>
      <c r="T114" s="143"/>
      <c r="U114" s="79"/>
      <c r="V114" s="140"/>
      <c r="W114" s="143"/>
      <c r="X114" s="79"/>
      <c r="Y114" s="140"/>
      <c r="Z114" s="143"/>
      <c r="AA114" s="79"/>
      <c r="AB114" s="140"/>
      <c r="AC114" s="143"/>
      <c r="AD114" s="79"/>
      <c r="AE114" s="179"/>
      <c r="AF114" s="143"/>
      <c r="AG114" s="84"/>
      <c r="AH114" s="84"/>
      <c r="AI114" s="84"/>
      <c r="AJ114" s="84"/>
      <c r="AK114" s="84"/>
      <c r="AL114" s="84"/>
      <c r="AM114" s="84"/>
      <c r="AN114" s="84"/>
      <c r="AO114" s="84"/>
      <c r="AP114" s="84"/>
      <c r="AQ114" s="84"/>
      <c r="AR114" s="84"/>
      <c r="AS114" s="84"/>
      <c r="AT114" s="84"/>
      <c r="AU114" s="84"/>
      <c r="AV114" s="84"/>
      <c r="AW114" s="84"/>
      <c r="AX114" s="84"/>
      <c r="AY114" s="84"/>
      <c r="AZ114" s="84"/>
      <c r="BA114" s="84"/>
      <c r="BB114" s="84"/>
      <c r="BC114" s="84"/>
      <c r="BD114" s="84"/>
      <c r="BE114" s="84"/>
      <c r="BF114" s="84"/>
      <c r="BG114" s="84"/>
      <c r="BH114" s="84"/>
      <c r="BI114" s="84"/>
      <c r="BJ114" s="84"/>
    </row>
    <row r="115" spans="1:62" s="1" customFormat="1" ht="16.5" x14ac:dyDescent="0.25">
      <c r="A115" s="548"/>
      <c r="B115" s="189" t="s">
        <v>243</v>
      </c>
      <c r="C115" s="336">
        <v>32</v>
      </c>
      <c r="D115" s="338"/>
      <c r="E115" s="336">
        <v>8</v>
      </c>
      <c r="F115" s="338"/>
      <c r="G115" s="336">
        <v>32</v>
      </c>
      <c r="H115" s="338"/>
      <c r="I115" s="336">
        <v>32</v>
      </c>
      <c r="J115" s="338"/>
      <c r="K115" s="336">
        <v>32</v>
      </c>
      <c r="L115" s="338"/>
      <c r="M115" s="336"/>
      <c r="N115" s="143"/>
      <c r="O115" s="79"/>
      <c r="P115" s="140"/>
      <c r="Q115" s="143"/>
      <c r="R115" s="79"/>
      <c r="S115" s="140"/>
      <c r="T115" s="143"/>
      <c r="U115" s="79"/>
      <c r="V115" s="140"/>
      <c r="W115" s="143"/>
      <c r="X115" s="79"/>
      <c r="Y115" s="140"/>
      <c r="Z115" s="143"/>
      <c r="AA115" s="79"/>
      <c r="AB115" s="140"/>
      <c r="AC115" s="143"/>
      <c r="AD115" s="79"/>
      <c r="AE115" s="179"/>
      <c r="AF115" s="143"/>
      <c r="AG115" s="84"/>
      <c r="AH115" s="84"/>
      <c r="AI115" s="84"/>
      <c r="AJ115" s="84"/>
      <c r="AK115" s="84"/>
      <c r="AL115" s="84"/>
      <c r="AM115" s="84"/>
      <c r="AN115" s="84"/>
      <c r="AO115" s="84"/>
      <c r="AP115" s="84"/>
      <c r="AQ115" s="84"/>
      <c r="AR115" s="84"/>
      <c r="AS115" s="84"/>
      <c r="AT115" s="84"/>
      <c r="AU115" s="84"/>
      <c r="AV115" s="84"/>
      <c r="AW115" s="84"/>
      <c r="AX115" s="84"/>
      <c r="AY115" s="84"/>
      <c r="AZ115" s="84"/>
      <c r="BA115" s="84"/>
      <c r="BB115" s="84"/>
      <c r="BC115" s="84"/>
      <c r="BD115" s="84"/>
      <c r="BE115" s="84"/>
      <c r="BF115" s="84"/>
      <c r="BG115" s="84"/>
      <c r="BH115" s="84"/>
      <c r="BI115" s="84"/>
      <c r="BJ115" s="84"/>
    </row>
    <row r="116" spans="1:62" s="1" customFormat="1" ht="16.5" x14ac:dyDescent="0.25">
      <c r="A116" s="548"/>
      <c r="B116" s="189" t="s">
        <v>244</v>
      </c>
      <c r="C116" s="336">
        <v>20</v>
      </c>
      <c r="D116" s="338"/>
      <c r="E116" s="336"/>
      <c r="F116" s="338"/>
      <c r="G116" s="336"/>
      <c r="H116" s="338"/>
      <c r="I116" s="336">
        <v>20</v>
      </c>
      <c r="J116" s="338"/>
      <c r="K116" s="336">
        <v>20</v>
      </c>
      <c r="L116" s="338"/>
      <c r="M116" s="336"/>
      <c r="N116" s="143"/>
      <c r="O116" s="79"/>
      <c r="P116" s="140"/>
      <c r="Q116" s="143"/>
      <c r="R116" s="79"/>
      <c r="S116" s="140"/>
      <c r="T116" s="143"/>
      <c r="U116" s="79"/>
      <c r="V116" s="140"/>
      <c r="W116" s="143"/>
      <c r="X116" s="79"/>
      <c r="Y116" s="140"/>
      <c r="Z116" s="143"/>
      <c r="AA116" s="79"/>
      <c r="AB116" s="140"/>
      <c r="AC116" s="143"/>
      <c r="AD116" s="79"/>
      <c r="AE116" s="179"/>
      <c r="AF116" s="143"/>
      <c r="AG116" s="84"/>
      <c r="AH116" s="84"/>
      <c r="AI116" s="84"/>
      <c r="AJ116" s="84"/>
      <c r="AK116" s="84"/>
      <c r="AL116" s="84"/>
      <c r="AM116" s="84"/>
      <c r="AN116" s="84"/>
      <c r="AO116" s="84"/>
      <c r="AP116" s="84"/>
      <c r="AQ116" s="84"/>
      <c r="AR116" s="84"/>
      <c r="AS116" s="84"/>
      <c r="AT116" s="84"/>
      <c r="AU116" s="84"/>
      <c r="AV116" s="84"/>
      <c r="AW116" s="84"/>
      <c r="AX116" s="84"/>
      <c r="AY116" s="84"/>
      <c r="AZ116" s="84"/>
      <c r="BA116" s="84"/>
      <c r="BB116" s="84"/>
      <c r="BC116" s="84"/>
      <c r="BD116" s="84"/>
      <c r="BE116" s="84"/>
      <c r="BF116" s="84"/>
      <c r="BG116" s="84"/>
      <c r="BH116" s="84"/>
      <c r="BI116" s="84"/>
      <c r="BJ116" s="84"/>
    </row>
    <row r="117" spans="1:62" s="1" customFormat="1" ht="16.5" x14ac:dyDescent="0.25">
      <c r="A117" s="548"/>
      <c r="B117" s="189" t="s">
        <v>245</v>
      </c>
      <c r="C117" s="336">
        <v>17</v>
      </c>
      <c r="D117" s="338"/>
      <c r="E117" s="336">
        <v>17</v>
      </c>
      <c r="F117" s="338"/>
      <c r="G117" s="336"/>
      <c r="H117" s="338"/>
      <c r="I117" s="336">
        <v>17</v>
      </c>
      <c r="J117" s="338"/>
      <c r="K117" s="336">
        <v>17</v>
      </c>
      <c r="L117" s="338"/>
      <c r="M117" s="336">
        <v>17</v>
      </c>
      <c r="N117" s="143"/>
      <c r="O117" s="79"/>
      <c r="P117" s="140"/>
      <c r="Q117" s="143"/>
      <c r="R117" s="79"/>
      <c r="S117" s="140"/>
      <c r="T117" s="143"/>
      <c r="U117" s="79"/>
      <c r="V117" s="140"/>
      <c r="W117" s="143"/>
      <c r="X117" s="79"/>
      <c r="Y117" s="140"/>
      <c r="Z117" s="143"/>
      <c r="AA117" s="79"/>
      <c r="AB117" s="140"/>
      <c r="AC117" s="143"/>
      <c r="AD117" s="79"/>
      <c r="AE117" s="179"/>
      <c r="AF117" s="143"/>
      <c r="AG117" s="84"/>
      <c r="AH117" s="84"/>
      <c r="AI117" s="84"/>
      <c r="AJ117" s="84"/>
      <c r="AK117" s="84"/>
      <c r="AL117" s="84"/>
      <c r="AM117" s="84"/>
      <c r="AN117" s="84"/>
      <c r="AO117" s="84"/>
      <c r="AP117" s="84"/>
      <c r="AQ117" s="84"/>
      <c r="AR117" s="84"/>
      <c r="AS117" s="84"/>
      <c r="AT117" s="84"/>
      <c r="AU117" s="84"/>
      <c r="AV117" s="84"/>
      <c r="AW117" s="84"/>
      <c r="AX117" s="84"/>
      <c r="AY117" s="84"/>
      <c r="AZ117" s="84"/>
      <c r="BA117" s="84"/>
      <c r="BB117" s="84"/>
      <c r="BC117" s="84"/>
      <c r="BD117" s="84"/>
      <c r="BE117" s="84"/>
      <c r="BF117" s="84"/>
      <c r="BG117" s="84"/>
      <c r="BH117" s="84"/>
      <c r="BI117" s="84"/>
      <c r="BJ117" s="84"/>
    </row>
    <row r="118" spans="1:62" s="1" customFormat="1" ht="16.5" x14ac:dyDescent="0.25">
      <c r="A118" s="548"/>
      <c r="B118" s="189" t="s">
        <v>246</v>
      </c>
      <c r="C118" s="336">
        <v>22</v>
      </c>
      <c r="D118" s="338"/>
      <c r="E118" s="336">
        <v>10</v>
      </c>
      <c r="F118" s="338"/>
      <c r="G118" s="336">
        <v>22</v>
      </c>
      <c r="H118" s="338"/>
      <c r="I118" s="336">
        <v>22</v>
      </c>
      <c r="J118" s="338"/>
      <c r="K118" s="336">
        <v>22</v>
      </c>
      <c r="L118" s="338"/>
      <c r="M118" s="336"/>
      <c r="N118" s="143"/>
      <c r="O118" s="79"/>
      <c r="P118" s="140"/>
      <c r="Q118" s="143"/>
      <c r="R118" s="79"/>
      <c r="S118" s="140"/>
      <c r="T118" s="143"/>
      <c r="U118" s="79"/>
      <c r="V118" s="140"/>
      <c r="W118" s="143"/>
      <c r="X118" s="79"/>
      <c r="Y118" s="140"/>
      <c r="Z118" s="143"/>
      <c r="AA118" s="79"/>
      <c r="AB118" s="140"/>
      <c r="AC118" s="143"/>
      <c r="AD118" s="79"/>
      <c r="AE118" s="179"/>
      <c r="AF118" s="143"/>
      <c r="AG118" s="84"/>
      <c r="AH118" s="84"/>
      <c r="AI118" s="84"/>
      <c r="AJ118" s="84"/>
      <c r="AK118" s="84"/>
      <c r="AL118" s="84"/>
      <c r="AM118" s="84"/>
      <c r="AN118" s="84"/>
      <c r="AO118" s="84"/>
      <c r="AP118" s="84"/>
      <c r="AQ118" s="84"/>
      <c r="AR118" s="84"/>
      <c r="AS118" s="84"/>
      <c r="AT118" s="84"/>
      <c r="AU118" s="84"/>
      <c r="AV118" s="84"/>
      <c r="AW118" s="84"/>
      <c r="AX118" s="84"/>
      <c r="AY118" s="84"/>
      <c r="AZ118" s="84"/>
      <c r="BA118" s="84"/>
      <c r="BB118" s="84"/>
      <c r="BC118" s="84"/>
      <c r="BD118" s="84"/>
      <c r="BE118" s="84"/>
      <c r="BF118" s="84"/>
      <c r="BG118" s="84"/>
      <c r="BH118" s="84"/>
      <c r="BI118" s="84"/>
      <c r="BJ118" s="84"/>
    </row>
    <row r="119" spans="1:62" s="1" customFormat="1" ht="16.5" x14ac:dyDescent="0.25">
      <c r="A119" s="548"/>
      <c r="B119" s="189" t="s">
        <v>247</v>
      </c>
      <c r="C119" s="336">
        <v>20</v>
      </c>
      <c r="D119" s="338"/>
      <c r="E119" s="336"/>
      <c r="F119" s="338"/>
      <c r="G119" s="336"/>
      <c r="H119" s="338"/>
      <c r="I119" s="336">
        <v>20</v>
      </c>
      <c r="J119" s="338"/>
      <c r="K119" s="336">
        <v>20</v>
      </c>
      <c r="L119" s="338"/>
      <c r="M119" s="336">
        <v>25</v>
      </c>
      <c r="N119" s="143"/>
      <c r="O119" s="79"/>
      <c r="P119" s="140"/>
      <c r="Q119" s="143"/>
      <c r="R119" s="79"/>
      <c r="S119" s="140"/>
      <c r="T119" s="143"/>
      <c r="U119" s="79"/>
      <c r="V119" s="140"/>
      <c r="W119" s="143"/>
      <c r="X119" s="79"/>
      <c r="Y119" s="140"/>
      <c r="Z119" s="143"/>
      <c r="AA119" s="79"/>
      <c r="AB119" s="140"/>
      <c r="AC119" s="143"/>
      <c r="AD119" s="79"/>
      <c r="AE119" s="179"/>
      <c r="AF119" s="143"/>
      <c r="AG119" s="84"/>
      <c r="AH119" s="84"/>
      <c r="AI119" s="84"/>
      <c r="AJ119" s="84"/>
      <c r="AK119" s="84"/>
      <c r="AL119" s="84"/>
      <c r="AM119" s="84"/>
      <c r="AN119" s="84"/>
      <c r="AO119" s="84"/>
      <c r="AP119" s="84"/>
      <c r="AQ119" s="84"/>
      <c r="AR119" s="84"/>
      <c r="AS119" s="84"/>
      <c r="AT119" s="84"/>
      <c r="AU119" s="84"/>
      <c r="AV119" s="84"/>
      <c r="AW119" s="84"/>
      <c r="AX119" s="84"/>
      <c r="AY119" s="84"/>
      <c r="AZ119" s="84"/>
      <c r="BA119" s="84"/>
      <c r="BB119" s="84"/>
      <c r="BC119" s="84"/>
      <c r="BD119" s="84"/>
      <c r="BE119" s="84"/>
      <c r="BF119" s="84"/>
      <c r="BG119" s="84"/>
      <c r="BH119" s="84"/>
      <c r="BI119" s="84"/>
      <c r="BJ119" s="84"/>
    </row>
    <row r="120" spans="1:62" s="1" customFormat="1" ht="16.5" x14ac:dyDescent="0.25">
      <c r="A120" s="548"/>
      <c r="B120" s="189" t="s">
        <v>248</v>
      </c>
      <c r="C120" s="336">
        <v>16</v>
      </c>
      <c r="D120" s="338"/>
      <c r="E120" s="336">
        <v>16</v>
      </c>
      <c r="F120" s="338"/>
      <c r="G120" s="336">
        <v>11</v>
      </c>
      <c r="H120" s="338"/>
      <c r="I120" s="336">
        <v>16</v>
      </c>
      <c r="J120" s="338"/>
      <c r="K120" s="336">
        <v>16</v>
      </c>
      <c r="L120" s="338"/>
      <c r="M120" s="336">
        <v>16</v>
      </c>
      <c r="N120" s="143"/>
      <c r="O120" s="79"/>
      <c r="P120" s="140"/>
      <c r="Q120" s="143"/>
      <c r="R120" s="79"/>
      <c r="S120" s="140"/>
      <c r="T120" s="143"/>
      <c r="U120" s="79"/>
      <c r="V120" s="140"/>
      <c r="W120" s="143"/>
      <c r="X120" s="79"/>
      <c r="Y120" s="140"/>
      <c r="Z120" s="143"/>
      <c r="AA120" s="79"/>
      <c r="AB120" s="140"/>
      <c r="AC120" s="143"/>
      <c r="AD120" s="79"/>
      <c r="AE120" s="179"/>
      <c r="AF120" s="143"/>
      <c r="AG120" s="84"/>
      <c r="AH120" s="84"/>
      <c r="AI120" s="84"/>
      <c r="AJ120" s="84"/>
      <c r="AK120" s="84"/>
      <c r="AL120" s="84"/>
      <c r="AM120" s="84"/>
      <c r="AN120" s="84"/>
      <c r="AO120" s="84"/>
      <c r="AP120" s="84"/>
      <c r="AQ120" s="84"/>
      <c r="AR120" s="84"/>
      <c r="AS120" s="84"/>
      <c r="AT120" s="84"/>
      <c r="AU120" s="84"/>
      <c r="AV120" s="84"/>
      <c r="AW120" s="84"/>
      <c r="AX120" s="84"/>
      <c r="AY120" s="84"/>
      <c r="AZ120" s="84"/>
      <c r="BA120" s="84"/>
      <c r="BB120" s="84"/>
      <c r="BC120" s="84"/>
      <c r="BD120" s="84"/>
      <c r="BE120" s="84"/>
      <c r="BF120" s="84"/>
      <c r="BG120" s="84"/>
      <c r="BH120" s="84"/>
      <c r="BI120" s="84"/>
      <c r="BJ120" s="84"/>
    </row>
    <row r="121" spans="1:62" s="1" customFormat="1" ht="16.5" x14ac:dyDescent="0.25">
      <c r="A121" s="548"/>
      <c r="B121" s="189" t="s">
        <v>249</v>
      </c>
      <c r="C121" s="336">
        <v>47</v>
      </c>
      <c r="D121" s="338"/>
      <c r="E121" s="336">
        <v>47</v>
      </c>
      <c r="F121" s="338"/>
      <c r="G121" s="336"/>
      <c r="H121" s="338"/>
      <c r="I121" s="336">
        <v>47</v>
      </c>
      <c r="J121" s="338"/>
      <c r="K121" s="336">
        <v>47</v>
      </c>
      <c r="L121" s="338"/>
      <c r="M121" s="336">
        <v>47</v>
      </c>
      <c r="N121" s="143"/>
      <c r="O121" s="79"/>
      <c r="P121" s="140"/>
      <c r="Q121" s="143"/>
      <c r="R121" s="79"/>
      <c r="S121" s="140"/>
      <c r="T121" s="143"/>
      <c r="U121" s="79"/>
      <c r="V121" s="140"/>
      <c r="W121" s="143"/>
      <c r="X121" s="79"/>
      <c r="Y121" s="140"/>
      <c r="Z121" s="143"/>
      <c r="AA121" s="79"/>
      <c r="AB121" s="140"/>
      <c r="AC121" s="143"/>
      <c r="AD121" s="79"/>
      <c r="AE121" s="179"/>
      <c r="AF121" s="143"/>
      <c r="AG121" s="84"/>
      <c r="AH121" s="84"/>
      <c r="AI121" s="84"/>
      <c r="AJ121" s="84"/>
      <c r="AK121" s="84"/>
      <c r="AL121" s="84"/>
      <c r="AM121" s="84"/>
      <c r="AN121" s="84"/>
      <c r="AO121" s="84"/>
      <c r="AP121" s="84"/>
      <c r="AQ121" s="84"/>
      <c r="AR121" s="84"/>
      <c r="AS121" s="84"/>
      <c r="AT121" s="84"/>
      <c r="AU121" s="84"/>
      <c r="AV121" s="84"/>
      <c r="AW121" s="84"/>
      <c r="AX121" s="84"/>
      <c r="AY121" s="84"/>
      <c r="AZ121" s="84"/>
      <c r="BA121" s="84"/>
      <c r="BB121" s="84"/>
      <c r="BC121" s="84"/>
      <c r="BD121" s="84"/>
      <c r="BE121" s="84"/>
      <c r="BF121" s="84"/>
      <c r="BG121" s="84"/>
      <c r="BH121" s="84"/>
      <c r="BI121" s="84"/>
      <c r="BJ121" s="84"/>
    </row>
    <row r="122" spans="1:62" s="1" customFormat="1" ht="16.5" x14ac:dyDescent="0.25">
      <c r="A122" s="548"/>
      <c r="B122" s="190" t="s">
        <v>250</v>
      </c>
      <c r="C122" s="339">
        <v>13</v>
      </c>
      <c r="D122" s="340"/>
      <c r="E122" s="339"/>
      <c r="F122" s="340"/>
      <c r="G122" s="339">
        <v>33</v>
      </c>
      <c r="H122" s="340"/>
      <c r="I122" s="339">
        <v>13</v>
      </c>
      <c r="J122" s="340"/>
      <c r="K122" s="339">
        <v>13</v>
      </c>
      <c r="L122" s="340"/>
      <c r="M122" s="339"/>
      <c r="N122" s="185"/>
      <c r="O122" s="183"/>
      <c r="P122" s="184"/>
      <c r="Q122" s="185"/>
      <c r="R122" s="183"/>
      <c r="S122" s="184"/>
      <c r="T122" s="185"/>
      <c r="U122" s="183"/>
      <c r="V122" s="184"/>
      <c r="W122" s="185"/>
      <c r="X122" s="183"/>
      <c r="Y122" s="184"/>
      <c r="Z122" s="185"/>
      <c r="AA122" s="183"/>
      <c r="AB122" s="184"/>
      <c r="AC122" s="185"/>
      <c r="AD122" s="183"/>
      <c r="AE122" s="184"/>
      <c r="AF122" s="185"/>
      <c r="AG122" s="84"/>
      <c r="AH122" s="84"/>
      <c r="AI122" s="84"/>
      <c r="AJ122" s="84"/>
      <c r="AK122" s="84"/>
      <c r="AL122" s="84"/>
      <c r="AM122" s="84"/>
      <c r="AN122" s="84"/>
      <c r="AO122" s="84"/>
      <c r="AP122" s="84"/>
      <c r="AQ122" s="84"/>
      <c r="AR122" s="84"/>
      <c r="AS122" s="84"/>
      <c r="AT122" s="84"/>
      <c r="AU122" s="84"/>
      <c r="AV122" s="84"/>
      <c r="AW122" s="84"/>
      <c r="AX122" s="84"/>
      <c r="AY122" s="84"/>
      <c r="AZ122" s="84"/>
      <c r="BA122" s="84"/>
      <c r="BB122" s="84"/>
      <c r="BC122" s="84"/>
      <c r="BD122" s="84"/>
      <c r="BE122" s="84"/>
      <c r="BF122" s="84"/>
      <c r="BG122" s="84"/>
      <c r="BH122" s="84"/>
      <c r="BI122" s="84"/>
      <c r="BJ122" s="84"/>
    </row>
    <row r="123" spans="1:62" s="1" customFormat="1" ht="33.6" customHeight="1" thickBot="1" x14ac:dyDescent="0.3">
      <c r="A123" s="447"/>
      <c r="B123" s="180" t="s">
        <v>205</v>
      </c>
      <c r="C123" s="139">
        <f>SUM(C103:C122)</f>
        <v>500</v>
      </c>
      <c r="D123" s="186"/>
      <c r="E123" s="139">
        <f>SUM(E103:E122)</f>
        <v>250</v>
      </c>
      <c r="F123" s="186"/>
      <c r="G123" s="139">
        <f>SUM(G103:G122)</f>
        <v>250</v>
      </c>
      <c r="H123" s="186"/>
      <c r="I123" s="139">
        <f>SUM(I103:I122)</f>
        <v>500</v>
      </c>
      <c r="J123" s="186"/>
      <c r="K123" s="139">
        <f>SUM(K103:K122)</f>
        <v>500</v>
      </c>
      <c r="L123" s="186"/>
      <c r="M123" s="139">
        <f>SUM(M103:M122)</f>
        <v>250</v>
      </c>
      <c r="N123" s="186"/>
      <c r="O123" s="187"/>
      <c r="P123" s="114"/>
      <c r="Q123" s="186"/>
      <c r="R123" s="113"/>
      <c r="S123" s="114"/>
      <c r="T123" s="186"/>
      <c r="U123" s="113"/>
      <c r="V123" s="114"/>
      <c r="W123" s="186"/>
      <c r="X123" s="113"/>
      <c r="Y123" s="114"/>
      <c r="Z123" s="186"/>
      <c r="AA123" s="113"/>
      <c r="AB123" s="114"/>
      <c r="AC123" s="186"/>
      <c r="AD123" s="113"/>
      <c r="AE123" s="114"/>
      <c r="AF123" s="186"/>
      <c r="AG123" s="84"/>
      <c r="AH123" s="84"/>
      <c r="AI123" s="84"/>
      <c r="AJ123" s="84"/>
      <c r="AK123" s="84"/>
      <c r="AL123" s="84"/>
      <c r="AM123" s="84"/>
      <c r="AN123" s="84"/>
      <c r="AO123" s="84"/>
      <c r="AP123" s="84"/>
      <c r="AQ123" s="84"/>
      <c r="AR123" s="84"/>
      <c r="AS123" s="84"/>
      <c r="AT123" s="84"/>
      <c r="AU123" s="84"/>
      <c r="AV123" s="84"/>
      <c r="AW123" s="84"/>
      <c r="AX123" s="84"/>
      <c r="AY123" s="84"/>
      <c r="AZ123" s="84"/>
      <c r="BA123" s="84"/>
      <c r="BB123" s="84"/>
      <c r="BC123" s="84"/>
      <c r="BD123" s="84"/>
      <c r="BE123" s="84"/>
      <c r="BF123" s="84"/>
      <c r="BG123" s="84"/>
      <c r="BH123" s="84"/>
      <c r="BI123" s="84"/>
      <c r="BJ123" s="84"/>
    </row>
  </sheetData>
  <mergeCells count="88">
    <mergeCell ref="AD76:AF76"/>
    <mergeCell ref="A100:A123"/>
    <mergeCell ref="B100:B102"/>
    <mergeCell ref="C100:N100"/>
    <mergeCell ref="O100:AF100"/>
    <mergeCell ref="O101:Q101"/>
    <mergeCell ref="R101:T101"/>
    <mergeCell ref="U101:W101"/>
    <mergeCell ref="X101:Z101"/>
    <mergeCell ref="AA101:AC101"/>
    <mergeCell ref="AD101:AF101"/>
    <mergeCell ref="C101:D101"/>
    <mergeCell ref="E101:F101"/>
    <mergeCell ref="G101:H101"/>
    <mergeCell ref="O76:Q76"/>
    <mergeCell ref="R76:T76"/>
    <mergeCell ref="U76:W76"/>
    <mergeCell ref="K101:L101"/>
    <mergeCell ref="AA76:AC76"/>
    <mergeCell ref="E76:F76"/>
    <mergeCell ref="G76:H76"/>
    <mergeCell ref="I76:J76"/>
    <mergeCell ref="K76:L76"/>
    <mergeCell ref="M76:N76"/>
    <mergeCell ref="C20:N20"/>
    <mergeCell ref="X76:Z76"/>
    <mergeCell ref="M21:N21"/>
    <mergeCell ref="M101:N101"/>
    <mergeCell ref="A74:B74"/>
    <mergeCell ref="R21:T21"/>
    <mergeCell ref="R47:T47"/>
    <mergeCell ref="U47:W47"/>
    <mergeCell ref="I101:J101"/>
    <mergeCell ref="C47:D47"/>
    <mergeCell ref="C74:AF74"/>
    <mergeCell ref="A75:A98"/>
    <mergeCell ref="B75:B77"/>
    <mergeCell ref="C75:N75"/>
    <mergeCell ref="O75:AF75"/>
    <mergeCell ref="C76:D76"/>
    <mergeCell ref="AB8:AB11"/>
    <mergeCell ref="A14:A16"/>
    <mergeCell ref="O46:AF46"/>
    <mergeCell ref="X47:Z47"/>
    <mergeCell ref="AA47:AC47"/>
    <mergeCell ref="AD47:AF47"/>
    <mergeCell ref="M47:N47"/>
    <mergeCell ref="K47:L47"/>
    <mergeCell ref="A46:A70"/>
    <mergeCell ref="B46:B48"/>
    <mergeCell ref="I47:J47"/>
    <mergeCell ref="G47:H47"/>
    <mergeCell ref="E47:F47"/>
    <mergeCell ref="O47:Q47"/>
    <mergeCell ref="C46:N46"/>
    <mergeCell ref="K14:L16"/>
    <mergeCell ref="AA21:AC21"/>
    <mergeCell ref="O21:Q21"/>
    <mergeCell ref="U21:W21"/>
    <mergeCell ref="A1:A4"/>
    <mergeCell ref="B1:AF4"/>
    <mergeCell ref="AC8:AD8"/>
    <mergeCell ref="AC9:AD9"/>
    <mergeCell ref="A8:A11"/>
    <mergeCell ref="AC10:AD10"/>
    <mergeCell ref="AC11:AD11"/>
    <mergeCell ref="B8:Z11"/>
    <mergeCell ref="AA8:AA11"/>
    <mergeCell ref="AE8:AF8"/>
    <mergeCell ref="AE9:AF9"/>
    <mergeCell ref="AE10:AF10"/>
    <mergeCell ref="AE11:AF11"/>
    <mergeCell ref="M14:O14"/>
    <mergeCell ref="M15:O15"/>
    <mergeCell ref="M16:O16"/>
    <mergeCell ref="AD21:AF21"/>
    <mergeCell ref="K21:L21"/>
    <mergeCell ref="O20:AF20"/>
    <mergeCell ref="A18:AF18"/>
    <mergeCell ref="A19:B19"/>
    <mergeCell ref="C19:AF19"/>
    <mergeCell ref="I21:J21"/>
    <mergeCell ref="A20:A44"/>
    <mergeCell ref="B20:B22"/>
    <mergeCell ref="E21:F21"/>
    <mergeCell ref="C21:D21"/>
    <mergeCell ref="G21:H21"/>
    <mergeCell ref="X21:Z21"/>
  </mergeCells>
  <phoneticPr fontId="36" type="noConversion"/>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4"/>
  <sheetViews>
    <sheetView zoomScale="80" zoomScaleNormal="80" workbookViewId="0">
      <selection activeCell="E23" sqref="E23"/>
    </sheetView>
  </sheetViews>
  <sheetFormatPr baseColWidth="10" defaultColWidth="11.42578125" defaultRowHeight="15" x14ac:dyDescent="0.25"/>
  <cols>
    <col min="1" max="1" width="15.7109375" style="107" customWidth="1"/>
    <col min="2" max="2" width="35.42578125" style="107" customWidth="1"/>
    <col min="3" max="3" width="27.85546875" style="107" customWidth="1"/>
    <col min="4" max="4" width="12" style="107" customWidth="1"/>
    <col min="5" max="5" width="35" style="107" customWidth="1"/>
    <col min="6" max="6" width="22.140625" style="107" customWidth="1"/>
    <col min="7" max="7" width="13.7109375" style="107" customWidth="1"/>
    <col min="8" max="8" width="13.42578125" style="107" customWidth="1"/>
    <col min="9" max="9" width="13.7109375" style="108" customWidth="1"/>
    <col min="10" max="10" width="11.42578125" style="108" customWidth="1"/>
    <col min="11" max="11" width="11.42578125" style="108"/>
    <col min="12" max="12" width="10.140625" style="108" customWidth="1"/>
    <col min="13" max="13" width="10.140625" style="107" customWidth="1"/>
    <col min="14" max="14" width="12.85546875" style="107" customWidth="1"/>
    <col min="15" max="16" width="10.140625" style="107" customWidth="1"/>
    <col min="17" max="17" width="51.42578125" style="107" customWidth="1"/>
    <col min="18" max="19" width="10.140625" style="107" customWidth="1"/>
    <col min="20" max="20" width="58.7109375" style="107" customWidth="1"/>
    <col min="21" max="22" width="10.140625" style="107" customWidth="1"/>
    <col min="23" max="23" width="12.85546875" style="107" customWidth="1"/>
    <col min="24" max="25" width="10.28515625" style="107" customWidth="1"/>
    <col min="26" max="26" width="12.85546875" style="107" customWidth="1"/>
    <col min="27" max="28" width="10.28515625" style="107" customWidth="1"/>
    <col min="29" max="29" width="12.85546875" style="107" customWidth="1"/>
    <col min="30" max="31" width="10.28515625" style="107" customWidth="1"/>
    <col min="32" max="32" width="13.42578125" style="107" customWidth="1"/>
    <col min="33" max="34" width="10.28515625" style="107" customWidth="1"/>
    <col min="35" max="35" width="13.42578125" style="107" customWidth="1"/>
    <col min="36" max="37" width="10.28515625" style="107" customWidth="1"/>
    <col min="38" max="38" width="13.42578125" style="107" customWidth="1"/>
    <col min="39" max="40" width="10.28515625" style="107" customWidth="1"/>
    <col min="41" max="41" width="13.42578125" style="107" customWidth="1"/>
    <col min="42" max="43" width="10.28515625" style="107" customWidth="1"/>
    <col min="44" max="44" width="12" style="107" customWidth="1"/>
    <col min="45" max="46" width="10.28515625" style="107" customWidth="1"/>
    <col min="47" max="47" width="12.42578125" style="107" customWidth="1"/>
    <col min="48" max="48" width="14" style="107" customWidth="1"/>
    <col min="49" max="50" width="12" style="107" customWidth="1"/>
    <col min="51" max="91" width="11.42578125" style="110"/>
    <col min="92" max="16384" width="11.42578125" style="107"/>
  </cols>
  <sheetData>
    <row r="1" spans="1:91" s="86" customFormat="1" ht="25.5" customHeight="1" thickBot="1" x14ac:dyDescent="0.3">
      <c r="A1" s="410"/>
      <c r="B1" s="602"/>
      <c r="C1" s="607" t="s">
        <v>150</v>
      </c>
      <c r="D1" s="607"/>
      <c r="E1" s="607"/>
      <c r="F1" s="607"/>
      <c r="G1" s="607"/>
      <c r="H1" s="607"/>
      <c r="I1" s="607"/>
      <c r="J1" s="607"/>
      <c r="K1" s="607"/>
      <c r="L1" s="607"/>
      <c r="M1" s="607"/>
      <c r="N1" s="607"/>
      <c r="O1" s="607"/>
      <c r="P1" s="607"/>
      <c r="Q1" s="607"/>
      <c r="R1" s="607"/>
      <c r="S1" s="607"/>
      <c r="T1" s="607"/>
      <c r="U1" s="607"/>
      <c r="V1" s="607"/>
      <c r="W1" s="607"/>
      <c r="X1" s="607"/>
      <c r="Y1" s="607"/>
      <c r="Z1" s="607"/>
      <c r="AA1" s="607"/>
      <c r="AB1" s="607"/>
      <c r="AC1" s="607"/>
      <c r="AD1" s="607"/>
      <c r="AE1" s="607"/>
      <c r="AF1" s="607"/>
      <c r="AG1" s="607"/>
      <c r="AH1" s="607"/>
      <c r="AI1" s="607"/>
      <c r="AJ1" s="607"/>
      <c r="AK1" s="607"/>
      <c r="AL1" s="607"/>
      <c r="AM1" s="607"/>
      <c r="AN1" s="607"/>
      <c r="AO1" s="607"/>
      <c r="AP1" s="607"/>
      <c r="AQ1" s="607"/>
      <c r="AR1" s="607"/>
      <c r="AS1" s="607"/>
      <c r="AT1" s="607"/>
      <c r="AU1" s="607"/>
      <c r="AV1" s="387" t="s">
        <v>272</v>
      </c>
      <c r="AW1" s="388"/>
      <c r="AX1" s="389"/>
      <c r="AY1" s="146"/>
      <c r="AZ1" s="146"/>
      <c r="BA1" s="146"/>
      <c r="BB1" s="146"/>
      <c r="BC1" s="146"/>
      <c r="BD1" s="146"/>
      <c r="BE1" s="146"/>
      <c r="BF1" s="146"/>
      <c r="BG1" s="146"/>
      <c r="BH1" s="146"/>
      <c r="BI1" s="146"/>
      <c r="BJ1" s="146"/>
      <c r="BK1" s="146"/>
      <c r="BL1" s="146"/>
      <c r="BM1" s="146"/>
      <c r="BN1" s="146"/>
      <c r="BO1" s="146"/>
      <c r="BP1" s="146"/>
      <c r="BQ1" s="146"/>
      <c r="BR1" s="146"/>
      <c r="BS1" s="146"/>
      <c r="BT1" s="146"/>
      <c r="BU1" s="146"/>
      <c r="BV1" s="146"/>
      <c r="BW1" s="146"/>
      <c r="BX1" s="146"/>
      <c r="BY1" s="146"/>
      <c r="BZ1" s="146"/>
      <c r="CA1" s="103"/>
      <c r="CB1" s="103"/>
      <c r="CC1" s="103"/>
      <c r="CD1" s="103"/>
      <c r="CE1" s="103"/>
      <c r="CF1" s="103"/>
      <c r="CG1" s="103"/>
      <c r="CH1" s="103"/>
      <c r="CI1" s="103"/>
      <c r="CJ1" s="103"/>
      <c r="CK1" s="103"/>
      <c r="CL1" s="103"/>
      <c r="CM1" s="103"/>
    </row>
    <row r="2" spans="1:91" s="86" customFormat="1" ht="25.5" customHeight="1" thickBot="1" x14ac:dyDescent="0.3">
      <c r="A2" s="410"/>
      <c r="B2" s="602"/>
      <c r="C2" s="608" t="s">
        <v>151</v>
      </c>
      <c r="D2" s="608"/>
      <c r="E2" s="608"/>
      <c r="F2" s="608"/>
      <c r="G2" s="608"/>
      <c r="H2" s="608"/>
      <c r="I2" s="608"/>
      <c r="J2" s="608"/>
      <c r="K2" s="608"/>
      <c r="L2" s="608"/>
      <c r="M2" s="608"/>
      <c r="N2" s="608"/>
      <c r="O2" s="608"/>
      <c r="P2" s="608"/>
      <c r="Q2" s="608"/>
      <c r="R2" s="608"/>
      <c r="S2" s="608"/>
      <c r="T2" s="608"/>
      <c r="U2" s="608"/>
      <c r="V2" s="608"/>
      <c r="W2" s="608"/>
      <c r="X2" s="608"/>
      <c r="Y2" s="608"/>
      <c r="Z2" s="608"/>
      <c r="AA2" s="608"/>
      <c r="AB2" s="608"/>
      <c r="AC2" s="608"/>
      <c r="AD2" s="608"/>
      <c r="AE2" s="608"/>
      <c r="AF2" s="608"/>
      <c r="AG2" s="608"/>
      <c r="AH2" s="608"/>
      <c r="AI2" s="608"/>
      <c r="AJ2" s="608"/>
      <c r="AK2" s="608"/>
      <c r="AL2" s="608"/>
      <c r="AM2" s="608"/>
      <c r="AN2" s="608"/>
      <c r="AO2" s="608"/>
      <c r="AP2" s="608"/>
      <c r="AQ2" s="608"/>
      <c r="AR2" s="608"/>
      <c r="AS2" s="608"/>
      <c r="AT2" s="608"/>
      <c r="AU2" s="608"/>
      <c r="AV2" s="387" t="s">
        <v>273</v>
      </c>
      <c r="AW2" s="388"/>
      <c r="AX2" s="389"/>
      <c r="AY2" s="146"/>
      <c r="AZ2" s="146"/>
      <c r="BA2" s="146"/>
      <c r="BB2" s="146"/>
      <c r="BC2" s="146"/>
      <c r="BD2" s="146"/>
      <c r="BE2" s="146"/>
      <c r="BF2" s="146"/>
      <c r="BG2" s="146"/>
      <c r="BH2" s="146"/>
      <c r="BI2" s="146"/>
      <c r="BJ2" s="146"/>
      <c r="BK2" s="146"/>
      <c r="BL2" s="146"/>
      <c r="BM2" s="146"/>
      <c r="BN2" s="146"/>
      <c r="BO2" s="146"/>
      <c r="BP2" s="146"/>
      <c r="BQ2" s="146"/>
      <c r="BR2" s="146"/>
      <c r="BS2" s="146"/>
      <c r="BT2" s="146"/>
      <c r="BU2" s="146"/>
      <c r="BV2" s="146"/>
      <c r="BW2" s="146"/>
      <c r="BX2" s="146"/>
      <c r="BY2" s="146"/>
      <c r="BZ2" s="146"/>
      <c r="CA2" s="103"/>
      <c r="CB2" s="103"/>
      <c r="CC2" s="103"/>
      <c r="CD2" s="103"/>
      <c r="CE2" s="103"/>
      <c r="CF2" s="103"/>
      <c r="CG2" s="103"/>
      <c r="CH2" s="103"/>
      <c r="CI2" s="103"/>
      <c r="CJ2" s="103"/>
      <c r="CK2" s="103"/>
      <c r="CL2" s="103"/>
      <c r="CM2" s="103"/>
    </row>
    <row r="3" spans="1:91" s="86" customFormat="1" ht="25.5" customHeight="1" thickBot="1" x14ac:dyDescent="0.3">
      <c r="A3" s="410"/>
      <c r="B3" s="602"/>
      <c r="C3" s="608" t="s">
        <v>0</v>
      </c>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8"/>
      <c r="AM3" s="608"/>
      <c r="AN3" s="608"/>
      <c r="AO3" s="608"/>
      <c r="AP3" s="608"/>
      <c r="AQ3" s="608"/>
      <c r="AR3" s="608"/>
      <c r="AS3" s="608"/>
      <c r="AT3" s="608"/>
      <c r="AU3" s="608"/>
      <c r="AV3" s="387" t="s">
        <v>274</v>
      </c>
      <c r="AW3" s="388"/>
      <c r="AX3" s="389"/>
      <c r="AY3" s="146"/>
      <c r="AZ3" s="146"/>
      <c r="BA3" s="146"/>
      <c r="BB3" s="146"/>
      <c r="BC3" s="146"/>
      <c r="BD3" s="146"/>
      <c r="BE3" s="146"/>
      <c r="BF3" s="146"/>
      <c r="BG3" s="146"/>
      <c r="BH3" s="146"/>
      <c r="BI3" s="146"/>
      <c r="BJ3" s="146"/>
      <c r="BK3" s="146"/>
      <c r="BL3" s="146"/>
      <c r="BM3" s="146"/>
      <c r="BN3" s="146"/>
      <c r="BO3" s="146"/>
      <c r="BP3" s="146"/>
      <c r="BQ3" s="146"/>
      <c r="BR3" s="146"/>
      <c r="BS3" s="146"/>
      <c r="BT3" s="146"/>
      <c r="BU3" s="146"/>
      <c r="BV3" s="146"/>
      <c r="BW3" s="146"/>
      <c r="BX3" s="146"/>
      <c r="BY3" s="146"/>
      <c r="BZ3" s="146"/>
      <c r="CA3" s="103"/>
      <c r="CB3" s="103"/>
      <c r="CC3" s="103"/>
      <c r="CD3" s="103"/>
      <c r="CE3" s="103"/>
      <c r="CF3" s="103"/>
      <c r="CG3" s="103"/>
      <c r="CH3" s="103"/>
      <c r="CI3" s="103"/>
      <c r="CJ3" s="103"/>
      <c r="CK3" s="103"/>
      <c r="CL3" s="103"/>
      <c r="CM3" s="103"/>
    </row>
    <row r="4" spans="1:91" s="86" customFormat="1" ht="25.5" customHeight="1" thickBot="1" x14ac:dyDescent="0.3">
      <c r="A4" s="411"/>
      <c r="B4" s="603"/>
      <c r="C4" s="604" t="s">
        <v>252</v>
      </c>
      <c r="D4" s="605"/>
      <c r="E4" s="605"/>
      <c r="F4" s="605"/>
      <c r="G4" s="605"/>
      <c r="H4" s="605"/>
      <c r="I4" s="605"/>
      <c r="J4" s="605"/>
      <c r="K4" s="605"/>
      <c r="L4" s="605"/>
      <c r="M4" s="605"/>
      <c r="N4" s="605"/>
      <c r="O4" s="605"/>
      <c r="P4" s="605"/>
      <c r="Q4" s="605"/>
      <c r="R4" s="605"/>
      <c r="S4" s="605"/>
      <c r="T4" s="605"/>
      <c r="U4" s="605"/>
      <c r="V4" s="605"/>
      <c r="W4" s="605"/>
      <c r="X4" s="605"/>
      <c r="Y4" s="605"/>
      <c r="Z4" s="605"/>
      <c r="AA4" s="605"/>
      <c r="AB4" s="605"/>
      <c r="AC4" s="605"/>
      <c r="AD4" s="605"/>
      <c r="AE4" s="605"/>
      <c r="AF4" s="605"/>
      <c r="AG4" s="605"/>
      <c r="AH4" s="605"/>
      <c r="AI4" s="605"/>
      <c r="AJ4" s="605"/>
      <c r="AK4" s="605"/>
      <c r="AL4" s="605"/>
      <c r="AM4" s="605"/>
      <c r="AN4" s="605"/>
      <c r="AO4" s="605"/>
      <c r="AP4" s="605"/>
      <c r="AQ4" s="605"/>
      <c r="AR4" s="605"/>
      <c r="AS4" s="605"/>
      <c r="AT4" s="605"/>
      <c r="AU4" s="606"/>
      <c r="AV4" s="387" t="s">
        <v>279</v>
      </c>
      <c r="AW4" s="388"/>
      <c r="AX4" s="389"/>
      <c r="AY4" s="146"/>
      <c r="AZ4" s="146"/>
      <c r="BA4" s="146"/>
      <c r="BB4" s="146"/>
      <c r="BC4" s="146"/>
      <c r="BD4" s="146"/>
      <c r="BE4" s="146"/>
      <c r="BF4" s="146"/>
      <c r="BG4" s="146"/>
      <c r="BH4" s="146"/>
      <c r="BI4" s="146"/>
      <c r="BJ4" s="146"/>
      <c r="BK4" s="146"/>
      <c r="BL4" s="146"/>
      <c r="BM4" s="146"/>
      <c r="BN4" s="146"/>
      <c r="BO4" s="146"/>
      <c r="BP4" s="146"/>
      <c r="BQ4" s="146"/>
      <c r="BR4" s="146"/>
      <c r="BS4" s="146"/>
      <c r="BT4" s="146"/>
      <c r="BU4" s="146"/>
      <c r="BV4" s="146"/>
      <c r="BW4" s="146"/>
      <c r="BX4" s="146"/>
      <c r="BY4" s="146"/>
      <c r="BZ4" s="146"/>
      <c r="CA4" s="103"/>
      <c r="CB4" s="103"/>
      <c r="CC4" s="103"/>
      <c r="CD4" s="103"/>
      <c r="CE4" s="103"/>
      <c r="CF4" s="103"/>
      <c r="CG4" s="103"/>
      <c r="CH4" s="103"/>
      <c r="CI4" s="103"/>
      <c r="CJ4" s="103"/>
      <c r="CK4" s="103"/>
      <c r="CL4" s="103"/>
      <c r="CM4" s="103"/>
    </row>
    <row r="5" spans="1:91" s="86" customFormat="1" ht="11.45" customHeight="1" thickBot="1" x14ac:dyDescent="0.3">
      <c r="A5" s="87"/>
      <c r="B5" s="236"/>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89"/>
      <c r="AW5" s="89"/>
      <c r="AX5" s="89"/>
      <c r="AY5" s="146"/>
      <c r="AZ5" s="146"/>
      <c r="BA5" s="146"/>
      <c r="BB5" s="146"/>
      <c r="BC5" s="146"/>
      <c r="BD5" s="146"/>
      <c r="BE5" s="146"/>
      <c r="BF5" s="146"/>
      <c r="BG5" s="146"/>
      <c r="BH5" s="146"/>
      <c r="BI5" s="146"/>
      <c r="BJ5" s="146"/>
      <c r="BK5" s="146"/>
      <c r="BL5" s="146"/>
      <c r="BM5" s="146"/>
      <c r="BN5" s="146"/>
      <c r="BO5" s="146"/>
      <c r="BP5" s="146"/>
      <c r="BQ5" s="146"/>
      <c r="BR5" s="146"/>
      <c r="BS5" s="146"/>
      <c r="BT5" s="146"/>
      <c r="BU5" s="146"/>
      <c r="BV5" s="146"/>
      <c r="BW5" s="146"/>
      <c r="BX5" s="146"/>
      <c r="BY5" s="146"/>
      <c r="BZ5" s="146"/>
      <c r="CA5" s="103"/>
      <c r="CB5" s="103"/>
      <c r="CC5" s="103"/>
      <c r="CD5" s="103"/>
      <c r="CE5" s="103"/>
      <c r="CF5" s="103"/>
      <c r="CG5" s="103"/>
      <c r="CH5" s="103"/>
      <c r="CI5" s="103"/>
      <c r="CJ5" s="103"/>
      <c r="CK5" s="103"/>
      <c r="CL5" s="103"/>
      <c r="CM5" s="103"/>
    </row>
    <row r="6" spans="1:91" s="1" customFormat="1" ht="40.35" customHeight="1" thickBot="1" x14ac:dyDescent="0.3">
      <c r="A6" s="381" t="s">
        <v>154</v>
      </c>
      <c r="B6" s="383"/>
      <c r="C6" s="419" t="s">
        <v>282</v>
      </c>
      <c r="D6" s="420"/>
      <c r="E6" s="420"/>
      <c r="F6" s="420"/>
      <c r="G6" s="420"/>
      <c r="H6" s="420"/>
      <c r="I6" s="420"/>
      <c r="J6" s="420"/>
      <c r="K6" s="421"/>
      <c r="M6" s="178"/>
      <c r="N6" s="211" t="s">
        <v>155</v>
      </c>
      <c r="O6" s="533">
        <v>2024110010309</v>
      </c>
      <c r="P6" s="581"/>
      <c r="Q6" s="534"/>
    </row>
    <row r="7" spans="1:91" s="103" customFormat="1" ht="10.15" customHeight="1" thickBot="1" x14ac:dyDescent="0.3">
      <c r="A7" s="111"/>
      <c r="B7" s="106"/>
      <c r="C7" s="106"/>
      <c r="D7" s="106"/>
      <c r="E7" s="106"/>
      <c r="F7" s="106"/>
      <c r="G7" s="106"/>
      <c r="H7" s="106"/>
      <c r="I7" s="106"/>
      <c r="J7" s="106"/>
      <c r="K7" s="106"/>
      <c r="L7" s="106"/>
      <c r="M7" s="112"/>
      <c r="N7" s="112"/>
      <c r="O7" s="112"/>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row>
    <row r="8" spans="1:91" s="86" customFormat="1" ht="21.75" customHeight="1" thickBot="1" x14ac:dyDescent="0.25">
      <c r="A8" s="535" t="s">
        <v>6</v>
      </c>
      <c r="B8" s="535"/>
      <c r="C8" s="150" t="s">
        <v>156</v>
      </c>
      <c r="D8" s="171"/>
      <c r="E8" s="150" t="s">
        <v>157</v>
      </c>
      <c r="F8" s="171"/>
      <c r="G8" s="150" t="s">
        <v>158</v>
      </c>
      <c r="H8" s="147"/>
      <c r="I8" s="174" t="s">
        <v>159</v>
      </c>
      <c r="J8" s="151"/>
      <c r="K8" s="175"/>
      <c r="L8" s="176"/>
      <c r="M8" s="154"/>
      <c r="N8" s="613" t="s">
        <v>8</v>
      </c>
      <c r="O8" s="614"/>
      <c r="P8" s="615"/>
      <c r="Q8" s="537" t="s">
        <v>160</v>
      </c>
      <c r="R8" s="537"/>
      <c r="S8" s="537"/>
      <c r="T8" s="609" t="s">
        <v>283</v>
      </c>
      <c r="U8" s="610"/>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03"/>
      <c r="CB8" s="103"/>
      <c r="CC8" s="103"/>
      <c r="CD8" s="103"/>
      <c r="CE8" s="103"/>
      <c r="CF8" s="103"/>
      <c r="CG8" s="103"/>
      <c r="CH8" s="103"/>
      <c r="CI8" s="103"/>
      <c r="CJ8" s="103"/>
      <c r="CK8" s="103"/>
      <c r="CL8" s="103"/>
      <c r="CM8" s="103"/>
    </row>
    <row r="9" spans="1:91" s="86" customFormat="1" ht="21.75" customHeight="1" thickBot="1" x14ac:dyDescent="0.25">
      <c r="A9" s="535"/>
      <c r="B9" s="535"/>
      <c r="C9" s="152" t="s">
        <v>161</v>
      </c>
      <c r="D9" s="153"/>
      <c r="E9" s="150" t="s">
        <v>162</v>
      </c>
      <c r="F9" s="147"/>
      <c r="G9" s="150" t="s">
        <v>163</v>
      </c>
      <c r="H9" s="153"/>
      <c r="I9" s="174" t="s">
        <v>164</v>
      </c>
      <c r="J9" s="151"/>
      <c r="K9" s="175"/>
      <c r="L9" s="176"/>
      <c r="M9" s="154"/>
      <c r="N9" s="616"/>
      <c r="O9" s="617"/>
      <c r="P9" s="618"/>
      <c r="Q9" s="537" t="s">
        <v>165</v>
      </c>
      <c r="R9" s="537"/>
      <c r="S9" s="537"/>
      <c r="T9" s="611"/>
      <c r="U9" s="612"/>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46"/>
      <c r="AZ9" s="146"/>
      <c r="BA9" s="146"/>
      <c r="BB9" s="14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03"/>
      <c r="CB9" s="103"/>
      <c r="CC9" s="103"/>
      <c r="CD9" s="103"/>
      <c r="CE9" s="103"/>
      <c r="CF9" s="103"/>
      <c r="CG9" s="103"/>
      <c r="CH9" s="103"/>
      <c r="CI9" s="103"/>
      <c r="CJ9" s="103"/>
      <c r="CK9" s="103"/>
      <c r="CL9" s="103"/>
      <c r="CM9" s="103"/>
    </row>
    <row r="10" spans="1:91" s="86" customFormat="1" ht="21.75" customHeight="1" thickBot="1" x14ac:dyDescent="0.25">
      <c r="A10" s="535"/>
      <c r="B10" s="535"/>
      <c r="C10" s="150" t="s">
        <v>166</v>
      </c>
      <c r="D10" s="147"/>
      <c r="E10" s="150" t="s">
        <v>167</v>
      </c>
      <c r="F10" s="147"/>
      <c r="G10" s="150" t="s">
        <v>168</v>
      </c>
      <c r="H10" s="153"/>
      <c r="I10" s="174" t="s">
        <v>169</v>
      </c>
      <c r="J10" s="151"/>
      <c r="K10" s="175"/>
      <c r="L10" s="176"/>
      <c r="M10" s="154"/>
      <c r="N10" s="619"/>
      <c r="O10" s="620"/>
      <c r="P10" s="621"/>
      <c r="Q10" s="537" t="s">
        <v>170</v>
      </c>
      <c r="R10" s="537"/>
      <c r="S10" s="537"/>
      <c r="T10" s="609"/>
      <c r="U10" s="610"/>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46"/>
      <c r="AZ10" s="146"/>
      <c r="BA10" s="146"/>
      <c r="BB10" s="14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03"/>
      <c r="CB10" s="103"/>
      <c r="CC10" s="103"/>
      <c r="CD10" s="103"/>
      <c r="CE10" s="103"/>
      <c r="CF10" s="103"/>
      <c r="CG10" s="103"/>
      <c r="CH10" s="103"/>
      <c r="CI10" s="103"/>
      <c r="CJ10" s="103"/>
      <c r="CK10" s="103"/>
      <c r="CL10" s="103"/>
      <c r="CM10" s="103"/>
    </row>
    <row r="11" spans="1:91" s="103" customFormat="1" ht="18" customHeight="1" thickBot="1" x14ac:dyDescent="0.3">
      <c r="I11" s="177"/>
      <c r="J11" s="177"/>
      <c r="K11" s="177"/>
      <c r="L11" s="177"/>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46"/>
    </row>
    <row r="12" spans="1:91" ht="23.45" customHeight="1" x14ac:dyDescent="0.25">
      <c r="A12" s="584" t="s">
        <v>122</v>
      </c>
      <c r="B12" s="586" t="s">
        <v>124</v>
      </c>
      <c r="C12" s="588" t="s">
        <v>253</v>
      </c>
      <c r="D12" s="588" t="s">
        <v>128</v>
      </c>
      <c r="E12" s="588" t="s">
        <v>130</v>
      </c>
      <c r="F12" s="588" t="s">
        <v>132</v>
      </c>
      <c r="G12" s="586" t="s">
        <v>134</v>
      </c>
      <c r="H12" s="586" t="s">
        <v>136</v>
      </c>
      <c r="I12" s="590" t="s">
        <v>254</v>
      </c>
      <c r="J12" s="590" t="s">
        <v>255</v>
      </c>
      <c r="K12" s="600" t="s">
        <v>321</v>
      </c>
      <c r="L12" s="592" t="s">
        <v>156</v>
      </c>
      <c r="M12" s="593"/>
      <c r="N12" s="594"/>
      <c r="O12" s="595" t="s">
        <v>157</v>
      </c>
      <c r="P12" s="593"/>
      <c r="Q12" s="594"/>
      <c r="R12" s="595" t="s">
        <v>158</v>
      </c>
      <c r="S12" s="593"/>
      <c r="T12" s="594"/>
      <c r="U12" s="595" t="s">
        <v>159</v>
      </c>
      <c r="V12" s="593"/>
      <c r="W12" s="594"/>
      <c r="X12" s="595" t="s">
        <v>161</v>
      </c>
      <c r="Y12" s="593"/>
      <c r="Z12" s="594"/>
      <c r="AA12" s="595" t="s">
        <v>162</v>
      </c>
      <c r="AB12" s="593"/>
      <c r="AC12" s="594"/>
      <c r="AD12" s="595" t="s">
        <v>163</v>
      </c>
      <c r="AE12" s="593"/>
      <c r="AF12" s="594"/>
      <c r="AG12" s="595" t="s">
        <v>164</v>
      </c>
      <c r="AH12" s="593"/>
      <c r="AI12" s="594"/>
      <c r="AJ12" s="595" t="s">
        <v>166</v>
      </c>
      <c r="AK12" s="593"/>
      <c r="AL12" s="594"/>
      <c r="AM12" s="595" t="s">
        <v>167</v>
      </c>
      <c r="AN12" s="593"/>
      <c r="AO12" s="594"/>
      <c r="AP12" s="595" t="s">
        <v>168</v>
      </c>
      <c r="AQ12" s="593"/>
      <c r="AR12" s="594"/>
      <c r="AS12" s="595" t="s">
        <v>169</v>
      </c>
      <c r="AT12" s="593"/>
      <c r="AU12" s="594"/>
      <c r="AV12" s="598" t="s">
        <v>256</v>
      </c>
      <c r="AW12" s="582" t="s">
        <v>257</v>
      </c>
      <c r="AX12" s="596"/>
      <c r="AY12" s="597"/>
      <c r="AZ12" s="597"/>
      <c r="BA12" s="597"/>
      <c r="BB12" s="597"/>
      <c r="BC12" s="597"/>
      <c r="BD12" s="597"/>
      <c r="BE12" s="597"/>
      <c r="BF12" s="597"/>
      <c r="BG12" s="597"/>
    </row>
    <row r="13" spans="1:91" s="108" customFormat="1" ht="36.75" customHeight="1" thickBot="1" x14ac:dyDescent="0.3">
      <c r="A13" s="585"/>
      <c r="B13" s="587"/>
      <c r="C13" s="589"/>
      <c r="D13" s="589"/>
      <c r="E13" s="589"/>
      <c r="F13" s="589"/>
      <c r="G13" s="587"/>
      <c r="H13" s="587"/>
      <c r="I13" s="591"/>
      <c r="J13" s="591"/>
      <c r="K13" s="601"/>
      <c r="L13" s="155" t="s">
        <v>258</v>
      </c>
      <c r="M13" s="148" t="s">
        <v>259</v>
      </c>
      <c r="N13" s="148" t="s">
        <v>147</v>
      </c>
      <c r="O13" s="155" t="s">
        <v>258</v>
      </c>
      <c r="P13" s="148" t="s">
        <v>259</v>
      </c>
      <c r="Q13" s="148" t="s">
        <v>147</v>
      </c>
      <c r="R13" s="155" t="s">
        <v>258</v>
      </c>
      <c r="S13" s="148" t="s">
        <v>259</v>
      </c>
      <c r="T13" s="148" t="s">
        <v>147</v>
      </c>
      <c r="U13" s="155" t="s">
        <v>258</v>
      </c>
      <c r="V13" s="148" t="s">
        <v>259</v>
      </c>
      <c r="W13" s="148" t="s">
        <v>147</v>
      </c>
      <c r="X13" s="155" t="s">
        <v>258</v>
      </c>
      <c r="Y13" s="148" t="s">
        <v>259</v>
      </c>
      <c r="Z13" s="148" t="s">
        <v>147</v>
      </c>
      <c r="AA13" s="155" t="s">
        <v>258</v>
      </c>
      <c r="AB13" s="148" t="s">
        <v>259</v>
      </c>
      <c r="AC13" s="148" t="s">
        <v>147</v>
      </c>
      <c r="AD13" s="155" t="s">
        <v>258</v>
      </c>
      <c r="AE13" s="148" t="s">
        <v>259</v>
      </c>
      <c r="AF13" s="148" t="s">
        <v>147</v>
      </c>
      <c r="AG13" s="155" t="s">
        <v>258</v>
      </c>
      <c r="AH13" s="148" t="s">
        <v>259</v>
      </c>
      <c r="AI13" s="148" t="s">
        <v>147</v>
      </c>
      <c r="AJ13" s="155" t="s">
        <v>258</v>
      </c>
      <c r="AK13" s="148" t="s">
        <v>259</v>
      </c>
      <c r="AL13" s="148" t="s">
        <v>147</v>
      </c>
      <c r="AM13" s="155" t="s">
        <v>258</v>
      </c>
      <c r="AN13" s="148" t="s">
        <v>259</v>
      </c>
      <c r="AO13" s="148" t="s">
        <v>147</v>
      </c>
      <c r="AP13" s="155" t="s">
        <v>258</v>
      </c>
      <c r="AQ13" s="148" t="s">
        <v>259</v>
      </c>
      <c r="AR13" s="148" t="s">
        <v>147</v>
      </c>
      <c r="AS13" s="155" t="s">
        <v>258</v>
      </c>
      <c r="AT13" s="148" t="s">
        <v>259</v>
      </c>
      <c r="AU13" s="148" t="s">
        <v>147</v>
      </c>
      <c r="AV13" s="599"/>
      <c r="AW13" s="583"/>
      <c r="AX13" s="596"/>
      <c r="AY13" s="597"/>
      <c r="AZ13" s="597"/>
      <c r="BA13" s="597"/>
      <c r="BB13" s="597"/>
      <c r="BC13" s="597"/>
      <c r="BD13" s="597"/>
      <c r="BE13" s="597"/>
      <c r="BF13" s="597"/>
      <c r="BG13" s="597"/>
      <c r="BH13" s="109"/>
      <c r="BI13" s="109"/>
      <c r="BJ13" s="109"/>
      <c r="BK13" s="109"/>
      <c r="BL13" s="109"/>
      <c r="BM13" s="109"/>
      <c r="BN13" s="109"/>
      <c r="BO13" s="109"/>
      <c r="BP13" s="109"/>
      <c r="BQ13" s="109"/>
      <c r="BR13" s="109"/>
      <c r="BS13" s="109"/>
      <c r="BT13" s="109"/>
      <c r="BU13" s="109"/>
      <c r="BV13" s="109"/>
      <c r="BW13" s="109"/>
      <c r="BX13" s="109"/>
      <c r="BY13" s="109"/>
      <c r="BZ13" s="109"/>
      <c r="CA13" s="109"/>
      <c r="CB13" s="109"/>
      <c r="CC13" s="109"/>
      <c r="CD13" s="109"/>
      <c r="CE13" s="109"/>
      <c r="CF13" s="109"/>
      <c r="CG13" s="109"/>
      <c r="CH13" s="109"/>
      <c r="CI13" s="109"/>
      <c r="CJ13" s="109"/>
      <c r="CK13" s="109"/>
      <c r="CL13" s="109"/>
      <c r="CM13" s="109"/>
    </row>
    <row r="14" spans="1:91" ht="113.45" customHeight="1" x14ac:dyDescent="0.25">
      <c r="A14" s="198" t="s">
        <v>314</v>
      </c>
      <c r="B14" s="199" t="s">
        <v>315</v>
      </c>
      <c r="C14" s="199" t="s">
        <v>316</v>
      </c>
      <c r="D14" s="200">
        <v>21</v>
      </c>
      <c r="E14" s="199" t="s">
        <v>317</v>
      </c>
      <c r="F14" s="199" t="s">
        <v>318</v>
      </c>
      <c r="G14" s="200" t="s">
        <v>319</v>
      </c>
      <c r="H14" s="200" t="s">
        <v>320</v>
      </c>
      <c r="I14" s="201">
        <v>11925</v>
      </c>
      <c r="J14" s="201">
        <v>25000</v>
      </c>
      <c r="K14" s="295">
        <v>3000</v>
      </c>
      <c r="L14" s="202"/>
      <c r="M14" s="203"/>
      <c r="N14" s="203"/>
      <c r="O14" s="204"/>
      <c r="P14" s="205"/>
      <c r="Q14" s="233"/>
      <c r="R14" s="204"/>
      <c r="S14" s="205"/>
      <c r="T14" s="233"/>
      <c r="U14" s="204">
        <v>250</v>
      </c>
      <c r="V14" s="205"/>
      <c r="W14" s="205"/>
      <c r="X14" s="204">
        <v>250</v>
      </c>
      <c r="Y14" s="205"/>
      <c r="Z14" s="205"/>
      <c r="AA14" s="204">
        <v>250</v>
      </c>
      <c r="AB14" s="205"/>
      <c r="AC14" s="205"/>
      <c r="AD14" s="204">
        <v>500</v>
      </c>
      <c r="AE14" s="205"/>
      <c r="AF14" s="205"/>
      <c r="AG14" s="204">
        <v>250</v>
      </c>
      <c r="AH14" s="205"/>
      <c r="AI14" s="205"/>
      <c r="AJ14" s="204">
        <v>250</v>
      </c>
      <c r="AK14" s="205"/>
      <c r="AL14" s="205"/>
      <c r="AM14" s="204">
        <v>500</v>
      </c>
      <c r="AN14" s="205"/>
      <c r="AO14" s="205"/>
      <c r="AP14" s="204">
        <v>500</v>
      </c>
      <c r="AQ14" s="205"/>
      <c r="AR14" s="205"/>
      <c r="AS14" s="204">
        <v>250</v>
      </c>
      <c r="AT14" s="205"/>
      <c r="AU14" s="205"/>
      <c r="AV14" s="327">
        <f>SUM(R14:AS14)</f>
        <v>3000</v>
      </c>
      <c r="AW14" s="149"/>
      <c r="AX14" s="242"/>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2.xml><?xml version="1.0" encoding="utf-8"?>
<ds:datastoreItem xmlns:ds="http://schemas.openxmlformats.org/officeDocument/2006/customXml" ds:itemID="{9C168542-6766-415E-8880-B101C6C3F240}"/>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Instructivo</vt:lpstr>
      <vt:lpstr>ACTIVIDAD_1</vt:lpstr>
      <vt:lpstr>ACTIVIDAD_2</vt:lpstr>
      <vt:lpstr>ACTIVIDAD_3</vt:lpstr>
      <vt:lpstr>META_PDD 2031</vt:lpstr>
      <vt:lpstr>META_PDD 2056</vt:lpstr>
      <vt:lpstr>PRODUCTO_MGA</vt:lpstr>
      <vt:lpstr>TERRITORIALIZACIÓN</vt:lpstr>
      <vt:lpstr>PMR</vt:lpstr>
      <vt:lpstr>CONTROL DE CAMBIOS</vt:lpstr>
      <vt:lpstr>ACTIVIDAD_1!Área_de_impresión</vt:lpstr>
      <vt:lpstr>ACTIVIDAD_2!Área_de_impresión</vt:lpstr>
      <vt:lpstr>ACTIVIDAD_3!Área_de_impresión</vt:lpstr>
      <vt:lpstr>'META_PDD 2031'!Área_de_impresión</vt:lpstr>
      <vt:lpstr>'META_PDD 2056'!Área_de_impresión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2026-01-28T17:19:56Z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