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casta\Desktop\OCI SMUJER\INFORMES_AUDITORÍAS\PQRS_I_Sem_2025\Papeles_Trabajo\"/>
    </mc:Choice>
  </mc:AlternateContent>
  <xr:revisionPtr revIDLastSave="0" documentId="13_ncr:1_{CEF95F30-991F-4524-B4EB-0964977FC8A0}" xr6:coauthVersionLast="47" xr6:coauthVersionMax="47" xr10:uidLastSave="{00000000-0000-0000-0000-000000000000}"/>
  <bookViews>
    <workbookView xWindow="-110" yWindow="-110" windowWidth="19420" windowHeight="10300" xr2:uid="{8D0ECCA8-F879-4B4A-AC83-AC035DAF7851}"/>
  </bookViews>
  <sheets>
    <sheet name="PT-Efectividad_PM" sheetId="1" r:id="rId1"/>
  </sheets>
  <definedNames>
    <definedName name="_xlnm._FilterDatabase" localSheetId="0" hidden="1">'PT-Efectividad_PM'!$B$7:$J$60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9"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Auditor: es importante identificar las problemáticas y sus causas, para  definir una muestra o cálculo representativo que permita determinar cuantitativamente el resultado. </t>
      </text>
    </comment>
    <comment ref="J7" authorId="1" shapeId="0" xr:uid="{325B1F60-D086-434D-888A-46E9C5D5BD01}">
      <text>
        <t>[Comentario encadenado]
Su versión de Excel le permite leer este comentario encadenado; sin embargo, las ediciones que se apliquen se quitarán si el archivo se abre en una versión más reciente de Excel. Más información: https://go.microsoft.com/fwlink/?linkid=870924
Comentario: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<sst xmlns="http://schemas.openxmlformats.org/spreadsheetml/2006/main" count="54" uniqueCount="41">
  <si>
    <t>INFORME GENERADOR</t>
  </si>
  <si>
    <t>PROCESO RESPONSABLE</t>
  </si>
  <si>
    <t>DESCRIPCIÓN DEL HALLAZGO</t>
  </si>
  <si>
    <t xml:space="preserve">CALIFICACIÓN </t>
  </si>
  <si>
    <t>EVALUACIÓN DE EFECTIVIDAD PLANES DE MEJORAMIENTO</t>
  </si>
  <si>
    <t xml:space="preserve">ID LUCHA ACCION </t>
  </si>
  <si>
    <t>ID LUCHA 
PLAN DE MEJORAMIENTO</t>
  </si>
  <si>
    <t>FECHA DE EVALUACION</t>
  </si>
  <si>
    <t>EVALUACIÓN INDEPENDIENTE DE LA GESTIÓN</t>
  </si>
  <si>
    <t>ACTIVIDAD A EJECUTAR Y DESCRIPCIÓN DE LA PRUEBA</t>
  </si>
  <si>
    <t>RESULTADO DE LA PRUEBA (%)</t>
  </si>
  <si>
    <t>RESULTADO CUALITATIVO
 (OBSERVACIONES)</t>
  </si>
  <si>
    <t>2135
2136</t>
  </si>
  <si>
    <t>Incumplimiento: Inoportunidad en la remisión de PQRSD para su debida gestión (I03-Varios-2024) Condición: Conforme a la verificación efectuada a las PQRSD que ingresaron mediante los buzones de sugerencias desde las Casas de Igualdad de Oportunidades para las Mujeres, Casas de Todas y Casas Refugio en el segundo semestre del 2023, se evidenció inoportunidad en la remisión de PQRSD a servicio a la ciudadanía para su gestión en los siguientes casos: CIOM Candelaria (3210362023- petición remitida al 2 día hábil de ingreso), Casa Refugio Rosa Elvira Cely (3296842023- petición remitida 18 días hábiles posteriores a su recepción), CIOM Antonio Nariño (3650692023- petición remitida al 4 día hábil posterior a su recepción), CIOM Santafé (3890402023- petición remitida después de 28 días hábiles de su recepción) (3890702023- petición remitida después de 29 días hábiles de su recepción) y Casa Refugio Esmeralda (4294362023- petición remitida después de 6 días hábiles de su recepción)</t>
  </si>
  <si>
    <t>INFORME AUDITORÍA INTERNA DE CUMPLIMIENTO EVALUACIÓN A LA GESTIÓN DE PQRSD DEL SEGUNDO SEMESTRE DEL 2023-PAA 2024</t>
  </si>
  <si>
    <t>PREVENCION Y ATENCION A MUJERES VICTIMAS DE VIOLENCIAS</t>
  </si>
  <si>
    <t>TERRITORIALIZACION DE LA POLITICA PUBLICA</t>
  </si>
  <si>
    <t>RELACIONAMIENTO CON LA CIUDADANÍA</t>
  </si>
  <si>
    <t>01-AC-2024. Falta de registro de radicado de entrada y salida de Orfeo en el sistema Distrital para la gestión de peticiones ciudadanas Bogotá Te Escucha.</t>
  </si>
  <si>
    <t xml:space="preserve">De las 70 peticiones revisadas, se tomo una muestra de 20 PQRSDF recibidas a través del buzón de sugerencias, de las cuales se identificó que el 100% (Peticiones: 31138772025, 1410252025, 1576022025, 1800652025, 2019972025, 20802025, 2240982025, 2387992025, 2586712025, 2732972025, 2738132025, 2980432025, 548632025, 5749382024, 994502025, 2731712025, 472142025, 1628682025, 2508442025, 2736622025) fueron remitidas oportunamente a servicio a la ciudadanía para su debida gestión, dando cumplimiento a lo establecido en el procedimiento interno AC-PR-2. V11, política de operación 5.5. Por lo cual, se considera que las acciones tomadas por el proceso han sido EFECTIVAS para mitigar la causa raíz del hallazgo y evitar su repetición. </t>
  </si>
  <si>
    <t xml:space="preserve">De acuerdo con la muestra seleccionada de PQRSD del primer semestre del 2025, se evidenció que de las 70 peticiones verificadas, (68) cuentan con el radicado correspondiente de entrada y salida de Orfeo en el Sistema Distrital para la gestión de peticiones ciudadanas Bogotá Te Escucha, lo que da cumplimiento a lo expuesto en la política de operación 5.10 del procedimiento interno AC-PR-2. V12. Por lo cual, se considera que las acciones tomadas por el proceso han sido EFECTIVAS para mitigar la causa raíz del hallazgo y evitar su repetición. </t>
  </si>
  <si>
    <t>Seleccionar una muestra aleatoria de 70 peticiones del primer semestre del 2025, con el fin de validar el registro de de entrada y salida de Orfeo en el sistema Distrital para la gestión de peticiones ciudadanas Bogotá Te Escucha.</t>
  </si>
  <si>
    <t>Seleccionar una muestra aleatoria de 20 peticiones del primer semestre del 2025 ingresadas a través del buzón de sugerencias con el fin de validar la oportunidad en la remisión de la PQRSDF a Servicio a la Ciudadanía con el fin de gestionar la solicitud recibida por la Ciudadanía.</t>
  </si>
  <si>
    <t>OM-AC-05-2024. Identificar procesos y procedimientos de relacionamiento con la ciudadanía.</t>
  </si>
  <si>
    <t>2252
2253</t>
  </si>
  <si>
    <t>3.1.15. Incumplimiento (I-05-GD-2024): Cargue inoportuno o sin cargue de soportes de notificación al peticionario en Orfeo Condición: De acuerdo a la muestra seleccionada de PQRSDF del primer semestre del 2024, se evidenció que el soporte del envío por correo electrónico certificado fue cargado por fuera de los términos previstos en el procedimiento interno para las siguientes peticiones: 2281522024 (DEVMAJ) respuesta enviada por correo el 08/05/2024, sin embargo, dicho soporte fue cargado al sistema de gestión documental Orfeo hasta el 16/05/2024; 1680672024 (DEVMAJ) respuesta enviada por correo el 02/04/2024, sin embargo, dicho soporte fue cargado al sistema de gestión documental Orfeo hasta el 23/04/2024; 1696922024 (DDyDP) respuesta enviada por correo el 04/04/2024, sin embargo, dicho soporte fue cargado al sistema de gestión documental Orfeo hasta el 11/04/2024; 1698122024 (SFCO)  respuesta enviada por correo el 08/04/2024, sin embargo, dicho soporte fue cargado al sistema de gestión documental Orfeo hasta el 28/10/2024. Por otro lado, se evidenciaron 3 peticiones (1162402024- SFCO; 2752402024- OAJ, 640902024- CID) que al momento de la verificación no cuentan con soporte cargado en el sistema de gestión documental Orfeo que permita validar el envío de la notificación a la/el peticionaria (o) Criterio: Política de operación 5.13 del procedimiento interno AC-PR-2. V11, que establece &amp;ldquo;&amp;hellip;La correspondiente prueba de entrega deberá ser cargado en el aplicativo Orfeo por Gestión Documental, contando con un término de tres (3) días hábiles para el efecto, con el fin de evidenciar la trazabilidad del envío de la respuesta. Posteriormente, la dependencia responsable realizará el cierre de la petición en el gestor documental&amp;hellip;&amp;rdquo; Causa: Posible falta de seguimiento del cargue de los soportes de notificación de respuesta a las peticionarias y peticionarios en el sistema de gestión documental Orfeo. Sin embargo, será importante realizar el análisis de causas correspondiente, que les permita identificar la causa raíz. Efecto: Posible pérdida de trazabilidad de respuesta emitida por la Secretaría Distrital de la Mujer a las ciudadanas y ciudadanos. </t>
  </si>
  <si>
    <t>GESTION DOCUMENTAL</t>
  </si>
  <si>
    <t>INFORME FINAL AUDITORÍA INTERNA DE CUMPLIMIENTO EVALUACIÓN A LA GESTIÓN DE PQRSDF- PAA 2024</t>
  </si>
  <si>
    <t>Seleccionar una muestra aleatoria de 70 peticiones del primer semestre del 2025, con el fin de validar el cargue oportuno del soporte de notificación al peticionario en Orfeo.</t>
  </si>
  <si>
    <t>Incumplimiento (I-02-Varios-2024): Inoportunidad en el traslado de peticiones por competencia.</t>
  </si>
  <si>
    <t xml:space="preserve">De acuerdo a la revisión adelantada por la Oficina de Control Interno, se evidenció que el 99% (160 peticiones) de 162 verificadas tuvieron un traslado oportuno a otras entidades distritales, dando cumplimiento a los términos dispuestos en el Artículo 21 de la Ley 1755 de 2015 y el Procedimiento Interno "Gestión de las Peticiones, Quejas, Reclamos, Sugerencias y Denuncias de la Ciudadanía" (AC-PR-2,V12), política de operación 3. Por lo cual, se considera que las acciones tomadas por el proceso han sido EFECTIVAS para mitigar la causa raíz del hallazgo y evitar su repetición. </t>
  </si>
  <si>
    <t>Seleccionar una muestra de 162 peticiones del primer semestre del 2025 que fueron objeto de traslado por competencia, con el fin de validar la oportunidad en el proceso de traslado para su debida gestión.</t>
  </si>
  <si>
    <t>Incumplimiento (I-04-AC-2024): Errores en la tipología registrada en el Sistema Distrital para la gestión de peticiones ciudadanas - Bogotá te escucha.</t>
  </si>
  <si>
    <t>De acuerdo con la muestra seleccionada de PQRSD del primer semestre del 2025, se evidenció que el 97% de las peticiones verificadas, la tipología registrada en el sistema BTE es acorde con la solicitud recibida por la ciudadanía (Peticiones: 1138772025, 1410252025, 1576022025, 1800652025, 2019972025, 2240982025, 2387992025, 2586712025, 2732972025, 2738132025, 2980432025, 5749382024, 994502025, 100122025, 1024892025, 1025702025, 1026062025, 1040362025, 1047772025, 1050902025, 1072282025, 1276712025, 1334222025, 1370462025, 1376522025, 1377272025, 1449362025, 1486022025, 1140512025, 1866902025, 1948242025, 2345122025, 2808352025, 1848242025, 1848802025, 1851082025, 2381212025, 549172025, 1025682025, 1752492025, 1752882025, 2685122025, 787312025, 1081482025, 1703862025, 2088532025, 5801372024, 84102025, 1186552025, 1314852025, 1460652025, 1581212025, 1657212025, 1742382025, 1869062025, 2075772025, 2226382025, 1782322025, 238832025, 249302025, 2555232025, 2585092025, 2781422025, 2731712025, 472142025, 1628682025, 2508442025, 2736622025). Por lo anterior, se da cumplimiento a la clasificación de acuerdo a los tipos de peticiones señalados en el ítem 2.1 del Manual para la Gestión de Peticiones Ciudadanas de la Secretaría General Alcaldía Mayor de Bogotá, 2020, V03. En razón a lo anterior, se considera que las acciones tomadas por el proceso han sido EFECTIVAS para mitigar a causa raíz del hallazgo y evitar su repetición</t>
  </si>
  <si>
    <t>Seleccionar una muestra aleatoria de 70 peticiones del primer semestre del 2025, con el fin de validar que su clasificación y tipología asignada sea acorde con la solicitud recibida por la Ciudadanía.</t>
  </si>
  <si>
    <t>Incumplimiento (I-06-AC-2024): No utilización del formato AC-FO-01 para recepción de PQRSDF mediante el canal presencial.</t>
  </si>
  <si>
    <t>De acuerdo a la muestra seleccionada de PQRSDF del primer semestre del 2025, se evidenció que las muestras seleccionadas cuyo canal de ingreso reportado es "Presencial", no cuentan con el soporte cargado de que el requerimiento se diligencio en el formato AC-FO-01, lo cual va en contravía, lo establecido en la política de operación 5.2 del procedimiento interno AC-PR-2, V11. Dicha situación, se identificó para las siguientes cuatro (4) peticiones que corresponden al 80% de la muestra tomada: 1848242025, 1848802025, 1851082025, 549172025. Por lo anterior, se evidencia que solo el 20% cumplió con el uso del formato, por lo cual. se considera que las acciones de mejora tomadas por el proceso han sido INEFECTIVAS para mitigar la causa raíz del hallazgo.</t>
  </si>
  <si>
    <t>Seleccionar una muestra aleatoria de 5 peticiones del primer semestre del 2025 que ingresaron mediante el canal presencial, con el fin de validar la utilización del formato AC-FO-01 para recepción de PQRSDF mediante el canal presencial.</t>
  </si>
  <si>
    <t>De acuerdo con la muestra seleccionada de PQRSDF del primer semestre del 2025, se evidenció que en el 40% de las peticiones validadas, el soporte del envío por correo electrónico certificado fue cargado por fuera de los términos previstos en el procedimiento interno para las peticiones que se relacionan a continuación: 1138772025, 1800652025, 2019972025, 994502025, 1024892025, 1025702025, 1026062025, 1040362025, 1047772025, 1050902025, 1072282025, 1370462025, 1376522025, 1449362025, 1140512025, 1848242025, 1025682025, 1752882025, 787312025, 1703862025, 1186552025, 1314852025, 1460652025, 1581212025, 1657212025, 1742382025, 1782322025, 1628682025. Adicionalmente, el 10% de las peticiones verificadas con el no se cuenta con el soporte de notificación a la/el peticionaria (o) debidamente cargado en el Sistema de Gestión Documental Orfeo. Por lo anterior, se considera que las acciones tomadas por el proceso han sido INEFECTIVAS para mitigar la causa raíz del hallazgo, por lo cual el proceso deberá tomar nuevamente acciones para tratar la problemática de fondo y evitar su permanencia en el tiempo.</t>
  </si>
  <si>
    <t xml:space="preserve">Verificar avances de mesa técnica del modelo Distrital de Relacionamiento Integral con la Ciudadanía. </t>
  </si>
  <si>
    <t>De acuerdo con la verificación realizada, se evidenciaron avances en la implementación del Modelo de Relacionamiento con la Ciudadanía, presentados ante el Comité Institucional de Gestión y Desempeño el 12 de mayo de 2025. En este espacio se aprobó la creación del proceso de Relacionamiento con la Ciudadanía. En consecuencia, se considera que las acciones adoptadas han sido efectivas para mitigar la causa raíz del hallazgo y prevenir su reiteración.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</si>
</sst>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sz val="11"/>
      <name val="Aptos Narrow"/>
      <family val="2"/>
      <scheme val="minor"/>
    </font>
  </fonts>
  <fills count="7">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FF0000"/>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48">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1" fillId="4" borderId="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textRotation="90" wrapText="1"/>
      <protection locked="0"/>
    </xf>
    <xf numFmtId="0" fontId="1" fillId="2" borderId="6" xfId="0" applyFont="1" applyFill="1" applyBorder="1" applyAlignment="1" applyProtection="1">
      <alignment horizontal="center" vertical="center" textRotation="90" wrapText="1"/>
      <protection locked="0"/>
    </xf>
    <xf numFmtId="0" fontId="1" fillId="2" borderId="6"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9" fontId="0" fillId="0" borderId="8" xfId="1" applyFont="1" applyBorder="1" applyAlignment="1" applyProtection="1">
      <alignment horizontal="center" vertical="center" wrapText="1"/>
      <protection locked="0"/>
    </xf>
    <xf numFmtId="0" fontId="0" fillId="3" borderId="9"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9" fontId="0" fillId="0" borderId="1" xfId="1" applyFont="1" applyBorder="1" applyAlignment="1" applyProtection="1">
      <alignment horizontal="center" vertical="center" wrapText="1"/>
      <protection locked="0"/>
    </xf>
    <xf numFmtId="0" fontId="0" fillId="0" borderId="0" xfId="0" applyAlignment="1" applyProtection="1">
      <alignment wrapText="1"/>
      <protection locked="0"/>
    </xf>
    <xf numFmtId="0" fontId="0" fillId="3" borderId="9"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9" fontId="0" fillId="0" borderId="11" xfId="1" applyFont="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 fillId="4" borderId="15" xfId="0" applyFont="1" applyFill="1" applyBorder="1" applyAlignment="1" applyProtection="1">
      <alignment horizontal="center" vertical="center" wrapText="1"/>
      <protection locked="0"/>
    </xf>
    <xf numFmtId="0" fontId="0" fillId="0" borderId="8"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wrapText="1"/>
      <protection locked="0"/>
    </xf>
    <xf numFmtId="14" fontId="0" fillId="0" borderId="5" xfId="0" applyNumberFormat="1" applyBorder="1" applyAlignment="1" applyProtection="1">
      <alignment horizontal="center" vertical="center" wrapText="1"/>
      <protection locked="0"/>
    </xf>
    <xf numFmtId="0" fontId="1" fillId="5" borderId="16"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cellXfs>
  <cellStyles count="2">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dimension ref="B1:M60"/>
  <sheetViews>
    <sheetView tabSelected="1" zoomScale="70" zoomScaleNormal="70" workbookViewId="0">
      <pane ySplit="7" topLeftCell="A8" activePane="bottomLeft" state="frozen"/>
      <selection pane="bottomLeft" activeCell="M12" sqref="M12:M15"/>
    </sheetView>
  </sheetViews>
  <sheetFormatPr baseColWidth="10" defaultRowHeight="14.5" x14ac:dyDescent="0.35"/>
  <cols>
    <col min="1" max="1" width="4.36328125" style="3" customWidth="1"/>
    <col min="2" max="3" width="9.54296875" style="1" customWidth="1"/>
    <col min="4" max="4" width="24" style="1" customWidth="1"/>
    <col min="5" max="5" width="21.36328125" style="1" customWidth="1"/>
    <col min="6" max="6" width="55" style="2" customWidth="1"/>
    <col min="7" max="7" width="38.36328125" style="2" customWidth="1"/>
    <col min="8" max="8" width="15.26953125" style="1" customWidth="1"/>
    <col min="9" max="9" width="47.453125" style="2" customWidth="1"/>
    <col min="10" max="10" width="18.7265625" style="1" customWidth="1"/>
    <col min="11" max="11" width="4.36328125" style="3" customWidth="1"/>
    <col min="12" max="16384" width="10.90625" style="3"/>
  </cols>
  <sheetData>
    <row r="1" spans="2:13" ht="12" customHeight="1" thickBot="1" x14ac:dyDescent="0.4"/>
    <row r="2" spans="2:13" ht="19.5" customHeight="1" x14ac:dyDescent="0.35">
      <c r="B2" s="37" t="s">
        <v>8</v>
      </c>
      <c r="C2" s="38"/>
      <c r="D2" s="38"/>
      <c r="E2" s="38"/>
      <c r="F2" s="38"/>
      <c r="G2" s="38"/>
      <c r="H2" s="38"/>
      <c r="I2" s="38"/>
      <c r="J2" s="39"/>
    </row>
    <row r="3" spans="2:13" ht="14.5" customHeight="1" x14ac:dyDescent="0.35">
      <c r="B3" s="40" t="s">
        <v>4</v>
      </c>
      <c r="C3" s="41"/>
      <c r="D3" s="41"/>
      <c r="E3" s="41"/>
      <c r="F3" s="41"/>
      <c r="G3" s="41"/>
      <c r="H3" s="41"/>
      <c r="I3" s="41"/>
      <c r="J3" s="42"/>
    </row>
    <row r="4" spans="2:13" ht="17.5" customHeight="1" thickBot="1" x14ac:dyDescent="0.4">
      <c r="B4" s="43"/>
      <c r="C4" s="44"/>
      <c r="D4" s="44"/>
      <c r="E4" s="44"/>
      <c r="F4" s="44"/>
      <c r="G4" s="44"/>
      <c r="H4" s="44"/>
      <c r="I4" s="44"/>
      <c r="J4" s="45"/>
    </row>
    <row r="5" spans="2:13" ht="12" customHeight="1" thickBot="1" x14ac:dyDescent="0.4"/>
    <row r="6" spans="2:13" ht="21" customHeight="1" thickBot="1" x14ac:dyDescent="0.4">
      <c r="I6" s="5" t="s">
        <v>7</v>
      </c>
      <c r="J6" s="34">
        <v>45889</v>
      </c>
    </row>
    <row r="7" spans="2:13" ht="83" customHeight="1" thickBot="1" x14ac:dyDescent="0.4">
      <c r="B7" s="6" t="s">
        <v>6</v>
      </c>
      <c r="C7" s="7" t="s">
        <v>5</v>
      </c>
      <c r="D7" s="8" t="s">
        <v>0</v>
      </c>
      <c r="E7" s="8" t="s">
        <v>1</v>
      </c>
      <c r="F7" s="8" t="s">
        <v>2</v>
      </c>
      <c r="G7" s="9" t="s">
        <v>9</v>
      </c>
      <c r="H7" s="9" t="s">
        <v>10</v>
      </c>
      <c r="I7" s="24" t="s">
        <v>11</v>
      </c>
      <c r="J7" s="27" t="s">
        <v>3</v>
      </c>
    </row>
    <row r="8" spans="2:13" ht="232.5" thickBot="1" x14ac:dyDescent="0.4">
      <c r="B8" s="32">
        <v>1389</v>
      </c>
      <c r="C8" s="33">
        <v>2133</v>
      </c>
      <c r="D8" s="10" t="s">
        <v>14</v>
      </c>
      <c r="E8" s="10" t="s">
        <v>15</v>
      </c>
      <c r="F8" s="28" t="s">
        <v>13</v>
      </c>
      <c r="G8" s="28" t="s">
        <v>22</v>
      </c>
      <c r="H8" s="11">
        <v>1</v>
      </c>
      <c r="I8" s="29" t="s">
        <v>19</v>
      </c>
      <c r="J8" s="36" t="str">
        <f>IF(H8=ISBLANK(""),"",IF(H8&gt;=75%,"EFECTIVA 
(Eficaz en lucha)","INEFECTIVA
(Ineficaz en lucha)"))</f>
        <v>EFECTIVA 
(Eficaz en lucha)</v>
      </c>
    </row>
    <row r="9" spans="2:13" ht="232.5" thickBot="1" x14ac:dyDescent="0.4">
      <c r="B9" s="12">
        <v>1389</v>
      </c>
      <c r="C9" s="18" t="s">
        <v>12</v>
      </c>
      <c r="D9" s="10" t="s">
        <v>14</v>
      </c>
      <c r="E9" s="14" t="s">
        <v>16</v>
      </c>
      <c r="F9" s="28" t="s">
        <v>13</v>
      </c>
      <c r="G9" s="28" t="s">
        <v>22</v>
      </c>
      <c r="H9" s="11">
        <v>1</v>
      </c>
      <c r="I9" s="29" t="s">
        <v>19</v>
      </c>
      <c r="J9" s="36" t="str">
        <f t="shared" ref="J9:J60" si="0">IF(H9=ISBLANK(""),"",IF(H9&gt;=75%,"EFECTIVA 
(Eficaz en lucha)","INEFECTIVA
(Ineficaz en lucha)"))</f>
        <v>EFECTIVA 
(Eficaz en lucha)</v>
      </c>
    </row>
    <row r="10" spans="2:13" ht="153" customHeight="1" x14ac:dyDescent="0.35">
      <c r="B10" s="12">
        <v>1393</v>
      </c>
      <c r="C10" s="13">
        <v>2139</v>
      </c>
      <c r="D10" s="14" t="s">
        <v>14</v>
      </c>
      <c r="E10" s="14" t="s">
        <v>17</v>
      </c>
      <c r="F10" s="4" t="s">
        <v>18</v>
      </c>
      <c r="G10" s="4" t="s">
        <v>21</v>
      </c>
      <c r="H10" s="15">
        <v>0.97</v>
      </c>
      <c r="I10" s="29" t="s">
        <v>20</v>
      </c>
      <c r="J10" s="36" t="str">
        <f>IF(H10=ISBLANK(""),"",IF(H10&gt;=75%,"EFECTIVA 
(Eficaz en lucha)","INEFECTIVA
(Ineficaz en lucha)"))</f>
        <v>EFECTIVA 
(Eficaz en lucha)</v>
      </c>
      <c r="L10" s="16"/>
    </row>
    <row r="11" spans="2:13" ht="130.5" x14ac:dyDescent="0.35">
      <c r="B11" s="12">
        <v>1396</v>
      </c>
      <c r="C11" s="13">
        <v>2142</v>
      </c>
      <c r="D11" s="14" t="s">
        <v>14</v>
      </c>
      <c r="E11" s="14" t="s">
        <v>17</v>
      </c>
      <c r="F11" s="4" t="s">
        <v>23</v>
      </c>
      <c r="G11" s="4" t="s">
        <v>39</v>
      </c>
      <c r="H11" s="15">
        <v>1</v>
      </c>
      <c r="I11" s="25" t="s">
        <v>40</v>
      </c>
      <c r="J11" s="36" t="str">
        <f t="shared" si="0"/>
        <v>EFECTIVA 
(Eficaz en lucha)</v>
      </c>
      <c r="L11" s="16"/>
    </row>
    <row r="12" spans="2:13" ht="409.5" x14ac:dyDescent="0.35">
      <c r="B12" s="12">
        <v>1469</v>
      </c>
      <c r="C12" s="18" t="s">
        <v>24</v>
      </c>
      <c r="D12" s="14" t="s">
        <v>27</v>
      </c>
      <c r="E12" s="14" t="s">
        <v>26</v>
      </c>
      <c r="F12" s="4" t="s">
        <v>25</v>
      </c>
      <c r="G12" s="4" t="s">
        <v>28</v>
      </c>
      <c r="H12" s="15">
        <v>0.6</v>
      </c>
      <c r="I12" s="25" t="s">
        <v>38</v>
      </c>
      <c r="J12" s="35" t="str">
        <f t="shared" si="0"/>
        <v>INEFECTIVA
(Ineficaz en lucha)</v>
      </c>
      <c r="M12" s="47"/>
    </row>
    <row r="13" spans="2:13" ht="159.5" x14ac:dyDescent="0.35">
      <c r="B13" s="12">
        <v>1485</v>
      </c>
      <c r="C13" s="13">
        <v>2269</v>
      </c>
      <c r="D13" s="14" t="s">
        <v>27</v>
      </c>
      <c r="E13" s="14" t="s">
        <v>17</v>
      </c>
      <c r="F13" s="4" t="s">
        <v>29</v>
      </c>
      <c r="G13" s="4" t="s">
        <v>31</v>
      </c>
      <c r="H13" s="15">
        <v>0.99</v>
      </c>
      <c r="I13" s="25" t="s">
        <v>30</v>
      </c>
      <c r="J13" s="36" t="str">
        <f t="shared" si="0"/>
        <v>EFECTIVA 
(Eficaz en lucha)</v>
      </c>
    </row>
    <row r="14" spans="2:13" ht="409.5" x14ac:dyDescent="0.35">
      <c r="B14" s="12">
        <v>1487</v>
      </c>
      <c r="C14" s="13">
        <v>2271</v>
      </c>
      <c r="D14" s="14" t="s">
        <v>27</v>
      </c>
      <c r="E14" s="14" t="s">
        <v>17</v>
      </c>
      <c r="F14" s="4" t="s">
        <v>32</v>
      </c>
      <c r="G14" s="4" t="s">
        <v>34</v>
      </c>
      <c r="H14" s="15">
        <v>0.97</v>
      </c>
      <c r="I14" s="25" t="s">
        <v>33</v>
      </c>
      <c r="J14" s="36" t="str">
        <f t="shared" si="0"/>
        <v>EFECTIVA 
(Eficaz en lucha)</v>
      </c>
    </row>
    <row r="15" spans="2:13" ht="220" customHeight="1" x14ac:dyDescent="0.35">
      <c r="B15" s="12">
        <v>1488</v>
      </c>
      <c r="C15" s="13">
        <v>2272</v>
      </c>
      <c r="D15" s="14" t="s">
        <v>27</v>
      </c>
      <c r="E15" s="14" t="s">
        <v>17</v>
      </c>
      <c r="F15" s="4" t="s">
        <v>35</v>
      </c>
      <c r="G15" s="4" t="s">
        <v>37</v>
      </c>
      <c r="H15" s="15">
        <v>0.2</v>
      </c>
      <c r="I15" s="25" t="s">
        <v>36</v>
      </c>
      <c r="J15" s="35" t="str">
        <f t="shared" si="0"/>
        <v>INEFECTIVA
(Ineficaz en lucha)</v>
      </c>
      <c r="M15" s="46"/>
    </row>
    <row r="16" spans="2:13" x14ac:dyDescent="0.35">
      <c r="B16" s="12"/>
      <c r="C16" s="13"/>
      <c r="D16" s="14"/>
      <c r="E16" s="14"/>
      <c r="F16" s="4"/>
      <c r="G16" s="4"/>
      <c r="H16" s="15"/>
      <c r="I16" s="25"/>
      <c r="J16" s="30" t="str">
        <f t="shared" si="0"/>
        <v/>
      </c>
    </row>
    <row r="17" spans="2:10" x14ac:dyDescent="0.35">
      <c r="B17" s="12"/>
      <c r="C17" s="13"/>
      <c r="D17" s="14"/>
      <c r="E17" s="14"/>
      <c r="F17" s="4"/>
      <c r="G17" s="4"/>
      <c r="H17" s="15"/>
      <c r="I17" s="25"/>
      <c r="J17" s="30" t="str">
        <f t="shared" si="0"/>
        <v/>
      </c>
    </row>
    <row r="18" spans="2:10" x14ac:dyDescent="0.35">
      <c r="B18" s="17"/>
      <c r="C18" s="18"/>
      <c r="D18" s="14"/>
      <c r="E18" s="14"/>
      <c r="F18" s="4"/>
      <c r="G18" s="4"/>
      <c r="H18" s="15"/>
      <c r="I18" s="25"/>
      <c r="J18" s="30" t="str">
        <f t="shared" si="0"/>
        <v/>
      </c>
    </row>
    <row r="19" spans="2:10" x14ac:dyDescent="0.35">
      <c r="B19" s="17"/>
      <c r="C19" s="18"/>
      <c r="D19" s="14"/>
      <c r="E19" s="14"/>
      <c r="F19" s="4"/>
      <c r="G19" s="4"/>
      <c r="H19" s="15"/>
      <c r="I19" s="25"/>
      <c r="J19" s="30" t="str">
        <f t="shared" si="0"/>
        <v/>
      </c>
    </row>
    <row r="20" spans="2:10" x14ac:dyDescent="0.35">
      <c r="B20" s="17"/>
      <c r="C20" s="18"/>
      <c r="D20" s="14"/>
      <c r="E20" s="14"/>
      <c r="F20" s="4"/>
      <c r="G20" s="4"/>
      <c r="H20" s="15"/>
      <c r="I20" s="25"/>
      <c r="J20" s="30" t="str">
        <f t="shared" si="0"/>
        <v/>
      </c>
    </row>
    <row r="21" spans="2:10" x14ac:dyDescent="0.35">
      <c r="B21" s="17"/>
      <c r="C21" s="18"/>
      <c r="D21" s="14"/>
      <c r="E21" s="14"/>
      <c r="F21" s="4"/>
      <c r="G21" s="4"/>
      <c r="H21" s="15"/>
      <c r="I21" s="25"/>
      <c r="J21" s="30" t="str">
        <f t="shared" si="0"/>
        <v/>
      </c>
    </row>
    <row r="22" spans="2:10" x14ac:dyDescent="0.35">
      <c r="B22" s="17"/>
      <c r="C22" s="18"/>
      <c r="D22" s="14"/>
      <c r="E22" s="14"/>
      <c r="F22" s="4"/>
      <c r="G22" s="4"/>
      <c r="H22" s="15"/>
      <c r="I22" s="25"/>
      <c r="J22" s="30" t="str">
        <f t="shared" si="0"/>
        <v/>
      </c>
    </row>
    <row r="23" spans="2:10" x14ac:dyDescent="0.35">
      <c r="B23" s="17"/>
      <c r="C23" s="18"/>
      <c r="D23" s="14"/>
      <c r="E23" s="14"/>
      <c r="F23" s="4"/>
      <c r="G23" s="4"/>
      <c r="H23" s="15"/>
      <c r="I23" s="25"/>
      <c r="J23" s="30" t="str">
        <f t="shared" si="0"/>
        <v/>
      </c>
    </row>
    <row r="24" spans="2:10" x14ac:dyDescent="0.35">
      <c r="B24" s="17"/>
      <c r="C24" s="18"/>
      <c r="D24" s="14"/>
      <c r="E24" s="14"/>
      <c r="F24" s="4"/>
      <c r="G24" s="4"/>
      <c r="H24" s="15"/>
      <c r="I24" s="25"/>
      <c r="J24" s="30" t="str">
        <f t="shared" si="0"/>
        <v/>
      </c>
    </row>
    <row r="25" spans="2:10" x14ac:dyDescent="0.35">
      <c r="B25" s="17"/>
      <c r="C25" s="18"/>
      <c r="D25" s="14"/>
      <c r="E25" s="14"/>
      <c r="F25" s="4"/>
      <c r="G25" s="4"/>
      <c r="H25" s="15"/>
      <c r="I25" s="25"/>
      <c r="J25" s="30" t="str">
        <f t="shared" si="0"/>
        <v/>
      </c>
    </row>
    <row r="26" spans="2:10" x14ac:dyDescent="0.35">
      <c r="B26" s="17"/>
      <c r="C26" s="18"/>
      <c r="D26" s="14"/>
      <c r="E26" s="14"/>
      <c r="F26" s="4"/>
      <c r="G26" s="4"/>
      <c r="H26" s="15"/>
      <c r="I26" s="25"/>
      <c r="J26" s="30" t="str">
        <f t="shared" si="0"/>
        <v/>
      </c>
    </row>
    <row r="27" spans="2:10" x14ac:dyDescent="0.35">
      <c r="B27" s="17"/>
      <c r="C27" s="18"/>
      <c r="D27" s="14"/>
      <c r="E27" s="14"/>
      <c r="F27" s="4"/>
      <c r="G27" s="4"/>
      <c r="H27" s="15"/>
      <c r="I27" s="25"/>
      <c r="J27" s="30" t="str">
        <f t="shared" si="0"/>
        <v/>
      </c>
    </row>
    <row r="28" spans="2:10" x14ac:dyDescent="0.35">
      <c r="B28" s="17"/>
      <c r="C28" s="18"/>
      <c r="D28" s="14"/>
      <c r="E28" s="14"/>
      <c r="F28" s="4"/>
      <c r="G28" s="4"/>
      <c r="H28" s="15"/>
      <c r="I28" s="25"/>
      <c r="J28" s="30" t="str">
        <f t="shared" si="0"/>
        <v/>
      </c>
    </row>
    <row r="29" spans="2:10" x14ac:dyDescent="0.35">
      <c r="B29" s="17"/>
      <c r="C29" s="18"/>
      <c r="D29" s="14"/>
      <c r="E29" s="14"/>
      <c r="F29" s="4"/>
      <c r="G29" s="4"/>
      <c r="H29" s="15"/>
      <c r="I29" s="25"/>
      <c r="J29" s="30" t="str">
        <f t="shared" si="0"/>
        <v/>
      </c>
    </row>
    <row r="30" spans="2:10" x14ac:dyDescent="0.35">
      <c r="B30" s="17"/>
      <c r="C30" s="18"/>
      <c r="D30" s="14"/>
      <c r="E30" s="14"/>
      <c r="F30" s="4"/>
      <c r="G30" s="4"/>
      <c r="H30" s="15"/>
      <c r="I30" s="25"/>
      <c r="J30" s="30" t="str">
        <f t="shared" si="0"/>
        <v/>
      </c>
    </row>
    <row r="31" spans="2:10" x14ac:dyDescent="0.35">
      <c r="B31" s="17"/>
      <c r="C31" s="18"/>
      <c r="D31" s="14"/>
      <c r="E31" s="14"/>
      <c r="F31" s="4"/>
      <c r="G31" s="4"/>
      <c r="H31" s="15"/>
      <c r="I31" s="25"/>
      <c r="J31" s="30" t="str">
        <f t="shared" si="0"/>
        <v/>
      </c>
    </row>
    <row r="32" spans="2:10" x14ac:dyDescent="0.35">
      <c r="B32" s="17"/>
      <c r="C32" s="18"/>
      <c r="D32" s="14"/>
      <c r="E32" s="14"/>
      <c r="F32" s="4"/>
      <c r="G32" s="4"/>
      <c r="H32" s="15"/>
      <c r="I32" s="25"/>
      <c r="J32" s="30" t="str">
        <f t="shared" si="0"/>
        <v/>
      </c>
    </row>
    <row r="33" spans="2:10" x14ac:dyDescent="0.35">
      <c r="B33" s="17"/>
      <c r="C33" s="18"/>
      <c r="D33" s="14"/>
      <c r="E33" s="14"/>
      <c r="F33" s="4"/>
      <c r="G33" s="4"/>
      <c r="H33" s="15"/>
      <c r="I33" s="25"/>
      <c r="J33" s="30" t="str">
        <f t="shared" si="0"/>
        <v/>
      </c>
    </row>
    <row r="34" spans="2:10" x14ac:dyDescent="0.35">
      <c r="B34" s="17"/>
      <c r="C34" s="18"/>
      <c r="D34" s="14"/>
      <c r="E34" s="14"/>
      <c r="F34" s="4"/>
      <c r="G34" s="4"/>
      <c r="H34" s="15"/>
      <c r="I34" s="25"/>
      <c r="J34" s="30" t="str">
        <f t="shared" si="0"/>
        <v/>
      </c>
    </row>
    <row r="35" spans="2:10" x14ac:dyDescent="0.35">
      <c r="B35" s="17"/>
      <c r="C35" s="18"/>
      <c r="D35" s="14"/>
      <c r="E35" s="14"/>
      <c r="F35" s="4"/>
      <c r="G35" s="4"/>
      <c r="H35" s="15"/>
      <c r="I35" s="25"/>
      <c r="J35" s="30" t="str">
        <f t="shared" si="0"/>
        <v/>
      </c>
    </row>
    <row r="36" spans="2:10" x14ac:dyDescent="0.35">
      <c r="B36" s="17"/>
      <c r="C36" s="18"/>
      <c r="D36" s="14"/>
      <c r="E36" s="14"/>
      <c r="F36" s="4"/>
      <c r="G36" s="4"/>
      <c r="H36" s="15"/>
      <c r="I36" s="25"/>
      <c r="J36" s="30" t="str">
        <f t="shared" si="0"/>
        <v/>
      </c>
    </row>
    <row r="37" spans="2:10" x14ac:dyDescent="0.35">
      <c r="B37" s="17"/>
      <c r="C37" s="18"/>
      <c r="D37" s="14"/>
      <c r="E37" s="14"/>
      <c r="F37" s="4"/>
      <c r="G37" s="4"/>
      <c r="H37" s="15"/>
      <c r="I37" s="25"/>
      <c r="J37" s="30" t="str">
        <f t="shared" si="0"/>
        <v/>
      </c>
    </row>
    <row r="38" spans="2:10" x14ac:dyDescent="0.35">
      <c r="B38" s="17"/>
      <c r="C38" s="18"/>
      <c r="D38" s="14"/>
      <c r="E38" s="14"/>
      <c r="F38" s="4"/>
      <c r="G38" s="4"/>
      <c r="H38" s="15"/>
      <c r="I38" s="25"/>
      <c r="J38" s="30" t="str">
        <f t="shared" si="0"/>
        <v/>
      </c>
    </row>
    <row r="39" spans="2:10" x14ac:dyDescent="0.35">
      <c r="B39" s="17"/>
      <c r="C39" s="18"/>
      <c r="D39" s="14"/>
      <c r="E39" s="14"/>
      <c r="F39" s="4"/>
      <c r="G39" s="4"/>
      <c r="H39" s="15"/>
      <c r="I39" s="25"/>
      <c r="J39" s="30" t="str">
        <f t="shared" si="0"/>
        <v/>
      </c>
    </row>
    <row r="40" spans="2:10" x14ac:dyDescent="0.35">
      <c r="B40" s="17"/>
      <c r="C40" s="18"/>
      <c r="D40" s="14"/>
      <c r="E40" s="14"/>
      <c r="F40" s="4"/>
      <c r="G40" s="4"/>
      <c r="H40" s="15"/>
      <c r="I40" s="25"/>
      <c r="J40" s="30" t="str">
        <f t="shared" si="0"/>
        <v/>
      </c>
    </row>
    <row r="41" spans="2:10" x14ac:dyDescent="0.35">
      <c r="B41" s="17"/>
      <c r="C41" s="18"/>
      <c r="D41" s="14"/>
      <c r="E41" s="14"/>
      <c r="F41" s="4"/>
      <c r="G41" s="4"/>
      <c r="H41" s="15"/>
      <c r="I41" s="25"/>
      <c r="J41" s="30" t="str">
        <f t="shared" si="0"/>
        <v/>
      </c>
    </row>
    <row r="42" spans="2:10" x14ac:dyDescent="0.35">
      <c r="B42" s="17"/>
      <c r="C42" s="18"/>
      <c r="D42" s="14"/>
      <c r="E42" s="14"/>
      <c r="F42" s="4"/>
      <c r="G42" s="4"/>
      <c r="H42" s="15"/>
      <c r="I42" s="25"/>
      <c r="J42" s="30" t="str">
        <f t="shared" si="0"/>
        <v/>
      </c>
    </row>
    <row r="43" spans="2:10" x14ac:dyDescent="0.35">
      <c r="B43" s="17"/>
      <c r="C43" s="18"/>
      <c r="D43" s="14"/>
      <c r="E43" s="14"/>
      <c r="F43" s="4"/>
      <c r="G43" s="4"/>
      <c r="H43" s="15"/>
      <c r="I43" s="25"/>
      <c r="J43" s="30" t="str">
        <f t="shared" si="0"/>
        <v/>
      </c>
    </row>
    <row r="44" spans="2:10" x14ac:dyDescent="0.35">
      <c r="B44" s="17"/>
      <c r="C44" s="18"/>
      <c r="D44" s="14"/>
      <c r="E44" s="14"/>
      <c r="F44" s="4"/>
      <c r="G44" s="4"/>
      <c r="H44" s="15"/>
      <c r="I44" s="25"/>
      <c r="J44" s="30" t="str">
        <f t="shared" si="0"/>
        <v/>
      </c>
    </row>
    <row r="45" spans="2:10" x14ac:dyDescent="0.35">
      <c r="B45" s="17"/>
      <c r="C45" s="18"/>
      <c r="D45" s="14"/>
      <c r="E45" s="14"/>
      <c r="F45" s="4"/>
      <c r="G45" s="4"/>
      <c r="H45" s="15"/>
      <c r="I45" s="25"/>
      <c r="J45" s="30" t="str">
        <f t="shared" si="0"/>
        <v/>
      </c>
    </row>
    <row r="46" spans="2:10" x14ac:dyDescent="0.35">
      <c r="B46" s="17"/>
      <c r="C46" s="18"/>
      <c r="D46" s="14"/>
      <c r="E46" s="14"/>
      <c r="F46" s="4"/>
      <c r="G46" s="4"/>
      <c r="H46" s="15"/>
      <c r="I46" s="25"/>
      <c r="J46" s="30" t="str">
        <f t="shared" si="0"/>
        <v/>
      </c>
    </row>
    <row r="47" spans="2:10" x14ac:dyDescent="0.35">
      <c r="B47" s="17"/>
      <c r="C47" s="18"/>
      <c r="D47" s="14"/>
      <c r="E47" s="14"/>
      <c r="F47" s="4"/>
      <c r="G47" s="4"/>
      <c r="H47" s="15"/>
      <c r="I47" s="25"/>
      <c r="J47" s="30" t="str">
        <f t="shared" si="0"/>
        <v/>
      </c>
    </row>
    <row r="48" spans="2:10" x14ac:dyDescent="0.35">
      <c r="B48" s="17"/>
      <c r="C48" s="18"/>
      <c r="D48" s="14"/>
      <c r="E48" s="14"/>
      <c r="F48" s="4"/>
      <c r="G48" s="4"/>
      <c r="H48" s="15"/>
      <c r="I48" s="25"/>
      <c r="J48" s="30" t="str">
        <f t="shared" si="0"/>
        <v/>
      </c>
    </row>
    <row r="49" spans="2:10" x14ac:dyDescent="0.35">
      <c r="B49" s="17"/>
      <c r="C49" s="18"/>
      <c r="D49" s="14"/>
      <c r="E49" s="14"/>
      <c r="F49" s="4"/>
      <c r="G49" s="4"/>
      <c r="H49" s="15"/>
      <c r="I49" s="25"/>
      <c r="J49" s="30" t="str">
        <f t="shared" si="0"/>
        <v/>
      </c>
    </row>
    <row r="50" spans="2:10" x14ac:dyDescent="0.35">
      <c r="B50" s="17"/>
      <c r="C50" s="18"/>
      <c r="D50" s="14"/>
      <c r="E50" s="14"/>
      <c r="F50" s="4"/>
      <c r="G50" s="4"/>
      <c r="H50" s="15"/>
      <c r="I50" s="25"/>
      <c r="J50" s="30" t="str">
        <f t="shared" si="0"/>
        <v/>
      </c>
    </row>
    <row r="51" spans="2:10" x14ac:dyDescent="0.35">
      <c r="B51" s="17"/>
      <c r="C51" s="18"/>
      <c r="D51" s="14"/>
      <c r="E51" s="14"/>
      <c r="F51" s="4"/>
      <c r="G51" s="4"/>
      <c r="H51" s="15"/>
      <c r="I51" s="25"/>
      <c r="J51" s="30" t="str">
        <f t="shared" si="0"/>
        <v/>
      </c>
    </row>
    <row r="52" spans="2:10" x14ac:dyDescent="0.35">
      <c r="B52" s="17"/>
      <c r="C52" s="18"/>
      <c r="D52" s="14"/>
      <c r="E52" s="14"/>
      <c r="F52" s="4"/>
      <c r="G52" s="4"/>
      <c r="H52" s="15"/>
      <c r="I52" s="25"/>
      <c r="J52" s="30" t="str">
        <f t="shared" si="0"/>
        <v/>
      </c>
    </row>
    <row r="53" spans="2:10" x14ac:dyDescent="0.35">
      <c r="B53" s="17"/>
      <c r="C53" s="18"/>
      <c r="D53" s="14"/>
      <c r="E53" s="14"/>
      <c r="F53" s="4"/>
      <c r="G53" s="4"/>
      <c r="H53" s="15"/>
      <c r="I53" s="25"/>
      <c r="J53" s="30" t="str">
        <f t="shared" si="0"/>
        <v/>
      </c>
    </row>
    <row r="54" spans="2:10" x14ac:dyDescent="0.35">
      <c r="B54" s="17"/>
      <c r="C54" s="18"/>
      <c r="D54" s="14"/>
      <c r="E54" s="14"/>
      <c r="F54" s="4"/>
      <c r="G54" s="4"/>
      <c r="H54" s="15"/>
      <c r="I54" s="25"/>
      <c r="J54" s="30" t="str">
        <f t="shared" si="0"/>
        <v/>
      </c>
    </row>
    <row r="55" spans="2:10" x14ac:dyDescent="0.35">
      <c r="B55" s="17"/>
      <c r="C55" s="18"/>
      <c r="D55" s="14"/>
      <c r="E55" s="14"/>
      <c r="F55" s="4"/>
      <c r="G55" s="4"/>
      <c r="H55" s="15"/>
      <c r="I55" s="25"/>
      <c r="J55" s="30" t="str">
        <f t="shared" si="0"/>
        <v/>
      </c>
    </row>
    <row r="56" spans="2:10" x14ac:dyDescent="0.35">
      <c r="B56" s="17"/>
      <c r="C56" s="18"/>
      <c r="D56" s="14"/>
      <c r="E56" s="14"/>
      <c r="F56" s="4"/>
      <c r="G56" s="4"/>
      <c r="H56" s="15"/>
      <c r="I56" s="25"/>
      <c r="J56" s="30" t="str">
        <f t="shared" si="0"/>
        <v/>
      </c>
    </row>
    <row r="57" spans="2:10" x14ac:dyDescent="0.35">
      <c r="B57" s="17"/>
      <c r="C57" s="18"/>
      <c r="D57" s="14"/>
      <c r="E57" s="14"/>
      <c r="F57" s="4"/>
      <c r="G57" s="4"/>
      <c r="H57" s="15"/>
      <c r="I57" s="25"/>
      <c r="J57" s="30" t="str">
        <f t="shared" si="0"/>
        <v/>
      </c>
    </row>
    <row r="58" spans="2:10" x14ac:dyDescent="0.35">
      <c r="B58" s="17"/>
      <c r="C58" s="18"/>
      <c r="D58" s="14"/>
      <c r="E58" s="14"/>
      <c r="F58" s="4"/>
      <c r="G58" s="4"/>
      <c r="H58" s="15"/>
      <c r="I58" s="25"/>
      <c r="J58" s="30" t="str">
        <f t="shared" si="0"/>
        <v/>
      </c>
    </row>
    <row r="59" spans="2:10" x14ac:dyDescent="0.35">
      <c r="B59" s="17"/>
      <c r="C59" s="18"/>
      <c r="D59" s="14"/>
      <c r="E59" s="14"/>
      <c r="F59" s="4"/>
      <c r="G59" s="4"/>
      <c r="H59" s="15"/>
      <c r="I59" s="25"/>
      <c r="J59" s="30" t="str">
        <f t="shared" si="0"/>
        <v/>
      </c>
    </row>
    <row r="60" spans="2:10" ht="15" thickBot="1" x14ac:dyDescent="0.4">
      <c r="B60" s="19"/>
      <c r="C60" s="20"/>
      <c r="D60" s="21"/>
      <c r="E60" s="21"/>
      <c r="F60" s="22"/>
      <c r="G60" s="22"/>
      <c r="H60" s="23"/>
      <c r="I60" s="26"/>
      <c r="J60" s="31" t="str">
        <f t="shared" si="0"/>
        <v/>
      </c>
    </row>
  </sheetData>
  <sheetProtection algorithmName="SHA-512" hashValue="J/fKKGpLJC+Jied795QRmngnU6zvGDfC8s1KkAvcLSYvc90OlXDJBisFURsTsXnLHA3lNQJo57j6SULkv8KEVg==" saltValue="BLEkg0k58Ks1WK5Jae6Mjw==" spinCount="100000" sheet="1"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60" name="Rango1"/>
  </protectedRanges>
  <autoFilter ref="B7:J60" xr:uid="{F79EB100-2FC4-4FCE-AC62-E747A894F720}"/>
  <mergeCells count="2">
    <mergeCell ref="B2:J2"/>
    <mergeCell ref="B3:J4"/>
  </mergeCells>
  <conditionalFormatting sqref="J8:J60">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PT-Efectividad_PM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Anyi Paola Castillo Avendano</cp:lastModifiedBy>
  <dcterms:created xsi:type="dcterms:W3CDTF">2024-05-08T14:47:20Z</dcterms:created>
  <dcterms:modified xsi:type="dcterms:W3CDTF">2025-08-21T18:08:17Z</dcterms:modified>
</cp:coreProperties>
</file>