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D:\anada\OneDrive\Documentos\SPI\2021 SPI\2021 Instrumentos.OAP\7738 Imp.Pol.Públicas\"/>
    </mc:Choice>
  </mc:AlternateContent>
  <xr:revisionPtr revIDLastSave="0" documentId="13_ncr:1_{061B03FB-0EA1-4DD4-A412-A6589C942CCD}" xr6:coauthVersionLast="45" xr6:coauthVersionMax="45" xr10:uidLastSave="{00000000-0000-0000-0000-000000000000}"/>
  <bookViews>
    <workbookView xWindow="-108" yWindow="-108" windowWidth="23256" windowHeight="12576" tabRatio="507" xr2:uid="{00000000-000D-0000-FFFF-FFFF00000000}"/>
  </bookViews>
  <sheets>
    <sheet name="Meta 1" sheetId="1" r:id="rId1"/>
    <sheet name="Meta 2" sheetId="36" r:id="rId2"/>
    <sheet name="Meta 3" sheetId="37" r:id="rId3"/>
    <sheet name="Meta 4" sheetId="38" r:id="rId4"/>
    <sheet name="Seguimiento.PDD" sheetId="40" r:id="rId5"/>
    <sheet name="Hoja13" sheetId="32" state="hidden" r:id="rId6"/>
    <sheet name="Hoja1" sheetId="20" state="hidden" r:id="rId7"/>
  </sheets>
  <definedNames>
    <definedName name="_xlnm.Print_Area" localSheetId="0">'Meta 1'!$A$1:$AB$49</definedName>
    <definedName name="_xlnm.Print_Area" localSheetId="1">'Meta 2'!$A$1:$AB$43</definedName>
    <definedName name="_xlnm.Print_Area" localSheetId="2">'Meta 3'!$A$1:$AB$40</definedName>
    <definedName name="_xlnm.Print_Area" localSheetId="3">'Meta 4'!$A$1:$AB$46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8" i="38" l="1"/>
  <c r="AC18" i="37"/>
  <c r="AC18" i="36"/>
  <c r="S10" i="40" l="1"/>
  <c r="B30" i="37"/>
  <c r="AA13" i="37" s="1"/>
  <c r="B30" i="1"/>
  <c r="AA13" i="1" s="1"/>
  <c r="B30" i="36"/>
  <c r="AA13" i="36"/>
  <c r="B30" i="38"/>
  <c r="AA13" i="38" s="1"/>
  <c r="P42" i="1"/>
  <c r="P45" i="38"/>
  <c r="P44" i="38"/>
  <c r="P43" i="38"/>
  <c r="P42" i="38"/>
  <c r="P41" i="38"/>
  <c r="P40" i="38"/>
  <c r="P39" i="38"/>
  <c r="P38" i="38"/>
  <c r="P37" i="38"/>
  <c r="P36" i="38"/>
  <c r="P35" i="38"/>
  <c r="P34" i="38"/>
  <c r="P39" i="37"/>
  <c r="P38" i="37"/>
  <c r="P37" i="37"/>
  <c r="P36" i="37"/>
  <c r="P35" i="37"/>
  <c r="P34" i="37"/>
  <c r="P42" i="36"/>
  <c r="P41" i="36"/>
  <c r="P40" i="36"/>
  <c r="P39" i="36"/>
  <c r="P38" i="36"/>
  <c r="P37" i="36"/>
  <c r="P36" i="36"/>
  <c r="P35" i="36"/>
  <c r="P34" i="36"/>
  <c r="P34" i="1"/>
  <c r="P36" i="1"/>
  <c r="P37" i="1"/>
  <c r="P38" i="1"/>
  <c r="P39" i="1"/>
  <c r="P40" i="1"/>
  <c r="P41" i="1"/>
  <c r="P43" i="1"/>
  <c r="P44" i="1"/>
  <c r="P45" i="1"/>
  <c r="N4" i="20"/>
  <c r="N3" i="20"/>
  <c r="F8" i="20"/>
  <c r="F7" i="20"/>
  <c r="J7" i="20"/>
  <c r="J6" i="20"/>
  <c r="J5" i="20"/>
  <c r="J4" i="20"/>
  <c r="J3" i="20"/>
  <c r="F6" i="20"/>
  <c r="F5" i="20"/>
  <c r="F4" i="20"/>
  <c r="F3" i="20"/>
  <c r="P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Q28" authorId="0" shapeId="0" xr:uid="{00000000-0006-0000-0000-000001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xr:uid="{00000000-0006-0000-00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xr:uid="{00000000-0006-0000-0000-000003000000}">
      <text>
        <r>
          <rPr>
            <sz val="9"/>
            <color indexed="8"/>
            <rFont val="Tahoma"/>
            <family val="2"/>
          </rPr>
          <t xml:space="preserve">Espacio para definir producto en relación con la actividad y la meta.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Q28" authorId="0" shapeId="0" xr:uid="{00000000-0006-0000-0100-000001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xr:uid="{00000000-0006-0000-01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xr:uid="{00000000-0006-0000-0100-000003000000}">
      <text>
        <r>
          <rPr>
            <sz val="9"/>
            <color indexed="8"/>
            <rFont val="Tahoma"/>
            <family val="2"/>
          </rPr>
          <t xml:space="preserve">Espacio para definir producto en relación con la actividad y la meta.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Q28" authorId="0" shapeId="0" xr:uid="{00000000-0006-0000-0200-000001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xr:uid="{00000000-0006-0000-02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xr:uid="{00000000-0006-0000-0200-000003000000}">
      <text>
        <r>
          <rPr>
            <sz val="9"/>
            <color rgb="FF000000"/>
            <rFont val="Tahoma"/>
            <family val="2"/>
          </rPr>
          <t xml:space="preserve">Espacio para definir producto en relación con la actividad y la meta.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Q28" authorId="0" shapeId="0" xr:uid="{00000000-0006-0000-0300-000001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xr:uid="{00000000-0006-0000-03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xr:uid="{00000000-0006-0000-0300-000003000000}">
      <text>
        <r>
          <rPr>
            <sz val="9"/>
            <color indexed="8"/>
            <rFont val="Tahoma"/>
            <family val="2"/>
          </rPr>
          <t xml:space="preserve">Espacio para definir producto en relación con la actividad y la meta.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7"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Esta información corresponde a la estructura del PDD y al tipo de meta al cual se le va a hacer seguimiento:
</t>
        </r>
        <r>
          <rPr>
            <sz val="10"/>
            <color indexed="8"/>
            <rFont val="Tahoma"/>
            <family val="2"/>
          </rPr>
          <t xml:space="preserve">1. Meta sectorial
</t>
        </r>
        <r>
          <rPr>
            <sz val="10"/>
            <color indexed="8"/>
            <rFont val="Tahoma"/>
            <family val="2"/>
          </rPr>
          <t xml:space="preserve">2. Meta trazadora
</t>
        </r>
        <r>
          <rPr>
            <sz val="10"/>
            <color indexed="8"/>
            <rFont val="Tahoma"/>
            <family val="2"/>
          </rPr>
          <t xml:space="preserve">3. Metas estratégicas </t>
        </r>
      </text>
    </comment>
    <comment ref="L7"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t>
        </r>
      </text>
    </comment>
  </commentList>
</comments>
</file>

<file path=xl/sharedStrings.xml><?xml version="1.0" encoding="utf-8"?>
<sst xmlns="http://schemas.openxmlformats.org/spreadsheetml/2006/main" count="533" uniqueCount="174">
  <si>
    <t>SECRETARÍA DISTRITAL DE LA MUJER</t>
  </si>
  <si>
    <t>Código: DE-FO-05</t>
  </si>
  <si>
    <t xml:space="preserve">DIRECCIONAMIENTO ESTRATEGICO </t>
  </si>
  <si>
    <t>Versión: 06</t>
  </si>
  <si>
    <t>FORMULACIÓN Y SEGUIMIENTO PLANES DE ACCIÓN DE PROYECTOS</t>
  </si>
  <si>
    <t>Fecha de Emisión: 22 Julio 2020</t>
  </si>
  <si>
    <t>Página 1 de 1</t>
  </si>
  <si>
    <t>NOMBRE DEL PROYECTO</t>
  </si>
  <si>
    <t>7738 - Implementación de las Políticas Públicas lideradas por la Secretaría de la Mujer y Transversalización de género para promover igualdad, desarrollo de capacidades y reconocimiento de las mujeres en Bogotá</t>
  </si>
  <si>
    <t>FECHA DE REPORTE</t>
  </si>
  <si>
    <t>TIPO DE REPORTE</t>
  </si>
  <si>
    <t>FORMULACION</t>
  </si>
  <si>
    <t>X</t>
  </si>
  <si>
    <t>ACTUALIZACION</t>
  </si>
  <si>
    <t>SEGUIMIENTO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</si>
  <si>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</si>
  <si>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</si>
  <si>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</si>
  <si>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</si>
  <si>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</si>
  <si>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“Promoción de la igualdad, el desarrollo de capacidades y el reconocimiento de las mujeres”</t>
  </si>
  <si>
    <t>DESCRIPCIÓN DE LA META (ACTIVIDAD MGA)</t>
  </si>
  <si>
    <t>Acompañar técnicamente a 15 sectores de la Administración Distrital en la inclusión del enfoque de género en las políticas, planes,  programas y proyectos así como en su cultura organizacional e institucional</t>
  </si>
  <si>
    <t>MAGNITUD META VIGENCIA ACTUAL</t>
  </si>
  <si>
    <t>PONDERACIÓN META (%)</t>
  </si>
  <si>
    <t>TRIMESTRE REPORTADO</t>
  </si>
  <si>
    <t>ENE-MAR</t>
  </si>
  <si>
    <t>ABR-JUN</t>
  </si>
  <si>
    <t>JUL-SEP</t>
  </si>
  <si>
    <t>OCT-DIC</t>
  </si>
  <si>
    <t>EJECUCIÓN PRESUPUESTAL DEL PROYECTO</t>
  </si>
  <si>
    <t>x</t>
  </si>
  <si>
    <t>RESERVAS VIGENCIA ANTERIOR</t>
  </si>
  <si>
    <t>PRESUPUESTO ASIGNADO EN LA VIGENCIA ACTUAL</t>
  </si>
  <si>
    <t>Recursos Programados</t>
  </si>
  <si>
    <t>Recursos Ejecutados</t>
  </si>
  <si>
    <t xml:space="preserve">REPORTE METAS VIGENCIA ANTERIOR - Pendientes de cumplir por contratos sin ejecutar a 31.DIC (Reservas Presupuestales) </t>
  </si>
  <si>
    <t>DESCRIPCIÓN DE LA META</t>
  </si>
  <si>
    <t>PROG.</t>
  </si>
  <si>
    <t>AVANCE TRIMESTRE</t>
  </si>
  <si>
    <t>TOTAL</t>
  </si>
  <si>
    <t>DESCRIPCIÓN CUALITATIVA DEL AVANCE POR META
(Logros y beneficios, y retrasos y alternativas de solución (2.000 caracteres))</t>
  </si>
  <si>
    <t>PONDERACIÓN META</t>
  </si>
  <si>
    <t xml:space="preserve">AVANCE DE META </t>
  </si>
  <si>
    <t>DESCRIPCIÓN CUALITATIVA DEL AVANCE POR META</t>
  </si>
  <si>
    <t>ENE</t>
  </si>
  <si>
    <t>FEB</t>
  </si>
  <si>
    <t>MAR</t>
  </si>
  <si>
    <t>ABR</t>
  </si>
  <si>
    <t>MAY</t>
  </si>
  <si>
    <t>JUN</t>
  </si>
  <si>
    <t>JUL</t>
  </si>
  <si>
    <t>AGO</t>
  </si>
  <si>
    <t>SEP</t>
  </si>
  <si>
    <t>OCT</t>
  </si>
  <si>
    <t>NOV</t>
  </si>
  <si>
    <t>DIC</t>
  </si>
  <si>
    <t>Avances y Logros (2.000 caracteres)</t>
  </si>
  <si>
    <t>Retrasos y Alternativas de solución (1.000 caracteres)</t>
  </si>
  <si>
    <t>Beneficios</t>
  </si>
  <si>
    <t>Se brindó Asistencia técnica a 15 sectores para concertación de acciones de transversalización II semestre 2020. Se revisan proyectos de inversión para armonización con PDD de acciones para implementar la PPMyEG a cargo de 15 sectores. Se ajustó la matriz de armonización del PDD con los instrumentos de los PPMyEG y las categorías del trazador presupuestal para los 15 sectores. Se elaboraron los tres primeros capítulos de los informes de asistencia técnica de los 15 sectores. Se diligenciaron matrices de Armonización de las metas, programas y proyectos del PDD con la PPMyEG correspondientes a los 15 sectores. Se validan las propuestas de concertación de las acciones de transversalización de la PPMyEG 2020 II para los 15 sectores. Se realiza gestión con los 15 sectores para entrega de reportes de ejecución de los logros de transversalización. Se hace revisión del enfoque de género y diferencial abordado en criterios de viabilidad y elegibilidad. Se revisan documentos de política pública y de lineamientos de 15 sectores. Se acompañan procesos, proyectos y programas de 7 sectores. Se brindó acompañamiento técnico para incorporación del enfoque de género en espacios y documentos asociados a 5 sectores. Se formulan y revisan piezas, documentos y procesos asociados al diagnóstico, difusión y aprendizaje sobre los enfoques de género y diferencial por distintas entidades de 7 sectores. Se elaboran los documentos de lineamientos para la transversalización del enfoque de género en proyectos de inversión de 15 sectores. Se formulan y revisan piezas, documentos y procesos asociados al diagnóstico, difusión y aprendizaje sobre los enfoques de género y diferencial para entidades articuladas a 8 sectores. realizó una guía metodológica para la transverzalización del enfoque de género en la institucionalidad de las entidades distritales (MIPG) y la Caja de Herramientas para la estrategia de transversalización de los enfoques de género, diferencial y de los derechos de las mujeres.</t>
  </si>
  <si>
    <t>DESCRIPCIÓN DE LA ACTIVIDAD</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</si>
  <si>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</si>
  <si>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</si>
  <si>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</si>
  <si>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</si>
  <si>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</si>
  <si>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</si>
  <si>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</si>
  <si>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</si>
  <si>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</si>
  <si>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</si>
  <si>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</si>
  <si>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</si>
  <si>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</si>
  <si>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</si>
  <si>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</si>
  <si>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</si>
  <si>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</si>
  <si>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</si>
  <si>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Realizar asistencia técnica para el desarrollo de la estrategia de transversalización del enfoque de género</t>
  </si>
  <si>
    <t>Programación</t>
  </si>
  <si>
    <t>Se brindó Asistencia técnica a los 15 sectores para concertación de acciones de transversalización II semestre 2020. Se realizó revisión al reporte de ejecución del primer semestre 2020 de instrumentos de política por parte de los 15 sectores. Se revisaron las propuestas para la concertación de actividades para la transversalización del enfoque de género para los 15 sectores. Se diligenciaron las matrices de concertación asociadas a los 15 para los sectores. Se dio acompañamiento técnico a los 15 sectores con el reporte trimestral de avance con los 50 logros de transversalización para garantizar la incorporación del enfoque de género. Se gestionaron las alertas a los sectores sobre el estado de avances del cumplimiento de las actividades concertadas y de la incorporación de los enfoques. Se apoyó a la implementación de las acciones de la conmemoración del 25N para sectores planeación, hacienda, cultura, jurídica, mujer, movilidad y hábitat. Se realizó asistencia técnica mediante la elaboración de la matriz de armonización de instrumentos de la PPMyEG con el nuevo Plan De Desarrollo Distrital 2020-2024 y con las categorías del trazador presupuestal con enfoque género para los 15 sectores; se brindó asistencia técnica para la propuesta de concertación de acciones de los instrumentos de la PPMyEG vigencia 2021 para los 15 sectores; con la gestión y revisión del reporte de productos adelantados por la SDMujer, en el marco de la actualización de la Política Pública para las Familias; y se realizó la revisión del informe ejecución de acciones  sobre logros de transversalización de género e instrumentos en instrumentos de la PPMyEG.</t>
  </si>
  <si>
    <t>Ejecución</t>
  </si>
  <si>
    <t>Elaborar lineamiento técnico sobre la transversalización del enfoque de género</t>
  </si>
  <si>
    <t>Se revisaron documentos de políticas públicas asociadas a los sectores Ambiente, Gobierno, Planeación, Seguridad y Jurídica.  Se elaboran lineamientos técnicos a proyectos asociados a documentos técnicos de sectores Movilidad y Gobierno. Se acompañaron procesos, proyectos y programas asociados a los sectores de Movilidad, Ambiente, Hábitat, Planeación, Desarrollo Económico e Integración Social. Se enviaron a la Secretaría Distrital de Planeación recomendaciones para la incorporación de los enfoques de género y diferencial en criterios de elegibilidad y viabilidad de los sectores de Gobierno, Gestión Pública, Integración Social, Ambiente, Educación, Salud, Cultura, Seguridad y fueron revisados por el IDPAC. Se realizan procesos de sensibilización a sectores movilidad, salud, planeación, hacienda, hábitat. Educación, desarrollo y económico. Se cuenta con versión final del documento de lineamientos de transversalización en las metas del PDD 2020 – 2024.  Se elaboró la guía metodológica para la transversalización del enfoque de género en la institucionalidad de las entidades distritales y se diseñó la estructura de la caja de herramientas para la estrategia de transversalización de los enfoques de género, diferencial y de los derechos de las mujeres. Por último se realizaron talleres con equipo de Asistencia Técnica para uso del Trazador Presupuestal.</t>
  </si>
  <si>
    <t>Realizar el diseño y socialización de los lineamientos por sectores para la transversalización del enfoque de género</t>
  </si>
  <si>
    <t>Documento de lineamientos</t>
  </si>
  <si>
    <t>Realizar acompañamiento técnico para el diseño y la implementación de acciones concretas, producto de la transversalización del enfoque de género en los sectores de la administración distrital (como las victorias tempranas)</t>
  </si>
  <si>
    <t>Con relación a logros de transversalización durante el periodo se acompañó a los sectores hacienda y planeación sobresale el trazador presupuestal de igualdad y equidad de género. Se apoyó la construcción y definición de las categorías y subcategorías del trazador, así como la estructura de la circular que lo reglamenta. De la misma forma se ha dado el respectivo acompañamiento técnico a los logros de transversalización acordados con los 15 sectores de la administración distrital. Se realiza acompañamiento técnico para la transversalización del enfoque de género mediante la elaboración de documentos técnicos dirigidos a los 15 sectores de administración distrital. Realización de conceptos técnicos asociados a eventos, encuentros, políticas, programas, propuestas de procesos formativos y metodologías de los 15 sectores. Bullets: sobre alianzas estrategicas con el sector Hábitat; Estrategia Más mujeres en bici; Me muevo segura; investigación relacionada con salud y transporte de Transmicable, movilidad y género, Franja Virtual Memorias En Diálogo: Territorios con Memorias.</t>
  </si>
  <si>
    <t>ELABORÓ</t>
  </si>
  <si>
    <t>Firma:</t>
  </si>
  <si>
    <t>APROBÓ</t>
  </si>
  <si>
    <t>REVISIÓN OFICINA ASESORA DE PLANEACIÓN</t>
  </si>
  <si>
    <t xml:space="preserve">VoBo. </t>
  </si>
  <si>
    <t>Nombre: Clara López García
Lideresa Técnica</t>
  </si>
  <si>
    <t>Nombre: Diana María Parra Romero 
Gerenta de Proyecto</t>
  </si>
  <si>
    <t>Nombre: Adriana Estupiñán Jaramillo</t>
  </si>
  <si>
    <t>Cargo: Directora de Derechos y Diseño de Política</t>
  </si>
  <si>
    <t>Cargo: Subsecretaria de Políticas de Igualdad</t>
  </si>
  <si>
    <t>Cargo: Jefa Oficina Asesora de Planeación</t>
  </si>
  <si>
    <t>Acompañar técnicamente el 100 por ciento de requerimientos y/o conceptos asociados a la incorporación del enfoque de género en las diferentes fases de las Políticas Públicas y en los planes, programas y proyectos de los sectores de la Administración Distrital.</t>
  </si>
  <si>
    <t>Se entregan los documentos de lineamientos para incorporación de los 7 derechos priorizados. Paz: participa de Mesas: Reincorporación y Género, Seguridad y convivencia y de articulación JEP. Salud,  participa en mesas: de prevención PMYPT de trabajo de ECM y de MPYMT de SDIS; elaboración estrategia IVE de SDMujer. Hábitat se participó de: POT de manzanas del cuidado, 4 sesiones socialización diagnóstico POT, 2 sesiones Comisión POT del CCM.  Educación, estrategia reto a la U. Trabajo, matriz Plan de Acción para análisis programas de trabajo y barreras de acceso de mujeres, matriz general para Plan de Acción de programas y estrategias sobre empleo, emprendimiento y reducción de pobreza. Participación: Plan de Acción participación ciudadana con enfoque de género y diferencial en acción comunal. Meta 2 se revisaron lineamientos de 7 derechos. Trabajo, se realizaron aportes CONPES 2020 e insumos solicitados por IPES sobre bicitaxismo, aportes a curso de formación financiera de UNAL, bullets sobre derecho para presentar ante el CCM. Hábitat: seguimiento entrega de observaciones de SDMujer y a dos tomos POT, observaciones proyecto Acuerdo 376. Paz: se ajustaron acciones PAD para Alta Consejería. Salud: insumos comité lactancia materna MAN, aportes caja de herramientas para IVE y construcciín estrategia cuidado menstrual. Participación: estrategia CCM para proceso eleccionario 2021. Para meta 3, Hábitat: talleres con: planeación urbana con enfoque de género y Escuela de Pensamiento del Sector Planeación, Comisión POT ante CCM, Taller POT ante el Concejo. Paz: taller enfoques de PPMyEG con MEDMV, construcción guía metodológica sobre PPMyEG para mujeres en reincorporación. Trabajo: taller a estudiantes de  9, 10 y 11 sobre mujer y bici.  Salud: Talleres a: equipo Enfermeras LP sobre IVE y activación de ruta y de DSDR e IVE, material para talleres sobre SP y DSDR a IDIPRON. Cultura: taller sobre sexismo y violencia para IDARTES.</t>
  </si>
  <si>
    <t>Realizar asistencia técnica para la implementación de acciones en el  marco de los derechos a: la Paz y convivencia con equidad de género; trabajo en condiciones de igualdad y dignidad; educación con equidad de género; salud plena; cultura libre de sexismo; hábitat y vivienda dignas y participación y representación con Equidad</t>
  </si>
  <si>
    <t xml:space="preserve">Se participó de espacios relacionados con los siguientes temas; Paz: Mesas sobre reincorporación, víctimas, seguridad y convivencia y estrategias para la incorporación del enfoque de género. Salud: Mesas sobre prevención de las PMYPT; Estrategia de Cuidado Menstrual e IVE. Hábitat: POT y ruralidad; POT y Manzanas del Cuidado; POT y CCM y urbanismo con enfoque de género. Participación: Escuela de formación presupuestos participativos y enfoques PPMyEG. Educación: Fortalecimiento Comité de Género Universidad Distrital y estrategia Reto a la U. Trabajo: Presentación proyecto “Más Mujeres que conducen”; Mesa Reducción Pobreza Monetaria Mujeres;  Mujeres, Empleabilidad y Emprendimiento; Oficios no Convencionales y Misión de Educadores y Sabiduría Ciudadana. Cultura: Lanzamiento línea CALMA. Se elaboran documentos técnicos relacionados a; Trabajo:  Análisis oferta de trabajo y barreras acceso de mujeres; desigualdad de género en mercado laboral e insumos para oportunidades de formación y emprendimiento con mujeres; empleabilidad de mujeres en Transmilenio; empleabilidad sostenible de mujeres; empleo y reducción de pobreza; y oficios no convencionales. Paz: propuesta conmemoración 25N con ACDVPR, CMPR y PAD en Subcomité de Memoria, Paz y Reconciliación. Salud: Plan de acción sensibilizaciónestudiantes de medicina y enfermería; plan de acción de Mesa de PMyPT-SIS; Estrategia IVE, se envían propuestas de asistencia técnica a los Centros Integrales de Salud para las Mujeres; Estrategia Cuidado Menstrual-IDIPRON y asistencia técnica Centros Integrales de Salud para las Mujeres. Cultura: Textos para fondos de pantalla de Cuerpo de Bomberos de Bogotá resaltando capacidades mujeres bomberas y borrador Cartilla PAP de incorporación del derecho  sectores del Distrito. Participación:  metodología para proceso eleccionario del CCM para el periodo 2021-2024 y Plan de Acción para promover la participación ciudadana con enfoque de género y diferencial en la acción comunal. </t>
  </si>
  <si>
    <t>Elaborar lineamientos o documentos técnicos sobre los derechos la Paz y convivencia con equidad de género; trabajo en condiciones de igualdad y dignidad; educación con equidad de género; salud plena; cultura libre de sexismo; hábitat y vivienda dignas y participación y representación con Equidad</t>
  </si>
  <si>
    <t>Se hace entrega de  los documentos de lineamientos de los 7 derechos priorizados. Se realizaron recomendaciones técnicas a los siguientes procesos  y documentos asociados a cada derecho; Trabajo: aportes para el documento CONPES 2020; concepto IPES frente a bicitaxismo; curso de formación financiera UNAL y concepto informes Veeduría Distrital sobre COVID-19 y su influencia en el trabajo de las mujeres; y pobreza monetaria de las mujeres. Educación: curso dirigido a adultos sobre PAVBG elaborado con UNICEF; documento de matrices sectoriales Y proceso Misión Educadores SED. Hábitat: POT Tomo 6 y Tomo 3; Acuerdo 376 “Transporte gratuito de la bicicleta”. Paz:  acciones planteadas en el PAD que se reportan a Alta Consejería. Cultura Anexo Técnico Número 1 del PDD y bullets informativos para conmemoración día de la mujer motera. Salud: comité de lactancia materna Mesa de Alteraciones Nutricionales; análisis acceso IVE y la vulneración de derechos y Curso: Atención Diferencial en salud a personas LGBTI. Se elaboran bullets para, Paz: Foro de la Semana por la Paz en el Concejo. Salud: educación integral en sexualidad, con enfoque en DSDR para el panel de educación integral en sexualidad de UNFPA para la Dirección de Enfoque Diferencial. Trabajo: sobre el derecho para realizar piezas comunicativas a presentar ante el CCM y lanzamiento de la estrategia "Bogotá un mejor hogar para las mujeres". Educación: para el proceso CCM. Cultura: lanzamiento línea CALMA. Hábitat: Intervención en el conversatorio con el Concejal Martín Rivera y para el proceso eleccionario de la consejera del derecho al hábitat y vivienda digna.</t>
  </si>
  <si>
    <t>Elaborar material pedagógico y metodológico para los procesos de información y sensibilización en el marco de los derechos la Paz y convivencia con equidad de género; trabajo en condiciones de igualdad y dignidad; educación con equidad de género; salud plena; cultura libre de sexismo; hábitat y vivienda dignas y participación y representación con Equidad</t>
  </si>
  <si>
    <t>Se hicieron talleres y sensibilizaciones con base a la implementación de los siguientes derechos, Hábitat: planeación urbana con enfoque de género a servidoras y servidores del IDRD; Comisión POT ante el CCM; enfoque de género a Escuela de Pensamiento del Sector Planeación; comunicación no sexista y lenguaje incluyente a funcionarias y funcionarios de la SDMujer. Trabajo: Bici y empoderamiento de las mujeres jóvenes dirigida a jóvenes de un colegio de Bosa. Salud: Sobre IVE a los y las psicólogas de las CIOM de la SDMujer; DSDR a estudiantes de medicina de Universidad Corpas; a equipo Línea Púrpura sobre IVE y activación de ruta IVE a enfermeras de la Línea Púrpura; y DSDR a las y los funcionarios en la Mesa de Mujer Género y Diversidad de IDIPRON. Participación: Sobre el Derecho a la Participación Política dirigido a mujeres en proceso de reincorporación. Paz: Sobre Política Pública y Enfoques de Género y diferencial en reunión con ARN. Educación: Promoción del derecho a la Educación bajo el marco de la PPMyEG. Se construyeron las siguientes propuestas de sensibilización con base a los siguientes derechos: Participación: proceso formación dirigido al CCM para definir derecho y  estrategias para su fortalecimiento. Paz: PPMyEG y mecanismos de participación dirigida a mujeres en proceso de reincorporación. Salud: Salud Plena y de Derechos Sexuales y Reproductivos dirigidos a profesionales de salud del IDIPRON. Hábitat: Taller POT ante el Concejo; apoyo visual para el Taller POT con enfoque de género ante el Concejo; preparación de ficha metodológica para intervenciones urbanas compilatorio de aportes propios y de la DEJAV para el Punto Caracas. Cultura: Sobre sexismo y violencia en el set para la Comisión Fílmica de IDARTES.</t>
  </si>
  <si>
    <t>Nombre:</t>
  </si>
  <si>
    <t>Cargo: Líder/esa Técnico/a</t>
  </si>
  <si>
    <t>Cargo: Gerenta de Proyecto</t>
  </si>
  <si>
    <t>Nombre: Clara López García</t>
  </si>
  <si>
    <t xml:space="preserve">Nombre: Diana María Parra Romero </t>
  </si>
  <si>
    <t>Acompañar el 100 por ciento el seguimiento de la implementación de los productos en las Políticas Públicas en las que la Secretaría Distrital de la Mujer es responsable.</t>
  </si>
  <si>
    <t>Se realizó la consolidación de los reportes de los productos de la Política Pública de Transparencia y la Política Pública de Familias. Para el mes de septiembre se realizaron aportes frente a la inclusión del enfoque de género en los documentos diagnóstico de la Política Pública de Trata y la Política Pública de Ruralidad. Se realizó una reunión el 24 de septiembre con la SDA para la revisión de los productos de la Política Pública de Consumo Sostenible. En el mes de octubre se realizó la revisión y ajuste de las fichas de productos de la Política Pública de Juventud a cargo de la Sdmujer.  Se actualizó la base de datos de conceptos relacionados con los procesos de formulación y actualización de las políticas públicas del Distrito. Se realizó la matriz de periodicidad de productos de las Políticas Públicas Distritales, con el ánimo de contar con la información actualizada. Durante el mes de noviembre se consolidaron las observaciones de la inclusión del enfoque de género en el Documento de Diagnóstico de la Política Pública de Trata para la emisión del concepto favorable, el cual se envió a la Secretaría Distrital de Planeación. En el mes de diciembre se desarrolló la primera versión de la guía de ciclo de Política Pública para la SDMUJER, en la cual se establece el procedimiento para formular, implementar y hacer seguimiento de las Políticas Públicas a cargo de la entidad y en las que tiene responsabilidad, identificando por áreas los productos que deben reportarse, su periodicidad  y rutina de reporte.</t>
  </si>
  <si>
    <t>Realizar la consolidación y reporte de los productos de las políticas publicas distritales en las que  la SDMujer es responsable o corresponsable.</t>
  </si>
  <si>
    <t>Se realizó la consolidación de los reportes de los productos de la Política Pública de Transparencia y la Política Pública de Familias. Para el mes de septiembre se realizaron aportes frente a la inclusión del enfoque de género en los documentos diagnóstico de la Política Pública de Trata y Política Pública de Ruralidad. Se realizó una reunión el 24 de septiembre con la Secretaría Distrital de Ambiente para la revisión de los productos de la Política Pública de Consumo Sostenible. En el mes de octubre se realizó la revisión y ajuste de las fichas de productos de la Política Pública de Juventud a cargo de la Sdmujer. En el mes de noviembre se consolidaron las observaciones de la inclusión del enfoque de género en el Documento de Diagnóstico de la Política Pública de Trata para la emisión del concepto favorable, el cual se envió a la Secretaría Distrital de Planeación. Para el mes de diciembre se realizó una matriz de reporte de seguimiento de productos de Política Pública en los que la SDMUJER tiene responsabilidad por áreas de la entidad, con el fin de socializarla con las direcciones y equipos de trabajo de la entidad y así facilitar su trabajo para el reporte a tiempo de los compromisos adquiridos.</t>
  </si>
  <si>
    <t>Conceptos Técnicos de Políticas Públicas Emitidos</t>
  </si>
  <si>
    <t>Actualizar las bases de datos de conceptos relacionados con los procesos de formulación y actualización de las políticas publicas del Distrito en el marco de la Guía de Formulación de Políticas, sobre los que la Secretaría Distrital de la Mujer ha dado concepto desde el enfoque de género.</t>
  </si>
  <si>
    <t xml:space="preserve">Se actualizó mes a mes la base de datos de conceptos relacionados con los procesos de formulación y actualización de las políticas públicas del Distrito. Se realizó la matriz de periodicidad de productos de las Políticas Públicas Distritales, con el ánimo de contar la información actualizada. </t>
  </si>
  <si>
    <t>Realizar el seguimiento de 2 Políticas Públicas lideradas por la Secretaría Distrital de la Mujer.</t>
  </si>
  <si>
    <t>Se adelantó proceso de consolidación de armonización y actualización de matriz plan de acción PPMYEG con lo remitido por sectores de Administración Distrital.   Se radicó documento Conpes y matriz de plan de acción de la PPMYEG con radicado No. 1-2020-005340 del 25/08/20. Se realizó radicación de ajustes del documento y matriz de plan de acción solicitados por  SDP de la PPMYEG los días 23 y 27 de octubre con los radicados No. 1-2020-006940 y 1-2020-007117 de la Sdmujer, respectivamente. Se realizÓ reunión para revisión de categorías de trazador presupuestal de género. Se realizaron 2 reuniones, para armonización de instrumentos de PPMyEG. Se realizaron reuniones los días 14 de julio y 21 de julio con la Alta Consejería para las Víctimas y el IDPAC para acordar la implementación de los productos bajo la responsabilidad de estas entidades en PPASP. Se han realizado 23 reuniones con sectores para armonización de los productos de la PPASP.  Se realizó retroalimentación al reporte oficial de seguimiento de lo concertado en el primer semestre por los sectores, en los instrumentos PIOEG y PSTIG. Los sectores que remitieron oficialmente el seguimiento son: Gobierno, Gestión Pública, Cultura Recreación y Deporte, Planeación, Hacienda, Desarrollo Económico, Educación, Salud, Integración Social, Movilidad, Hábitat, Seguridad Convivencia y Justicia y Gestión Jurídica. Para el II semestre se han recibido 5 matrices de concertación para el periodo 2020-2 de la PPMyEG validadas de manera oficial por sectores Ambiente, Hacienda, Desarrollo Económico, Seguridad y Gestión Jurídica. Se ajustó y consolidó la matriz de logros de transversalización con corte 31 de octubre y se desarrollaron los informes de balance de: implementación de las acciones de PPMyEG y Logros de Transversalización. El 05/11 se acompañó a la sesión de Pre-Conpes en la cual se revisó la actualización de la PPMYEG, tras lo cual se realizó inclusión de observaciones realizadas por entidades para pasar a CONPES.</t>
  </si>
  <si>
    <t>Realizar seguimiento, verificación, consolidación, análisis y reporte de información relacionada
con la implementación de la Política Pública de Mujeres y Equidad de Género</t>
  </si>
  <si>
    <t>Se hizo retroalimentación al reporte oficial de concertado en el I semestre por sectores de la Administración Distrital, en los instrumentos de Política, PIOEG y PSTIG. Los sectores que remitieron oficialmente el seguimiento son: Gobierno, Gestión Pública, Cultura, Planeación, Hacienda, Desarrollo Económico, Educación, Salud, Integración Social, Movilidad, Hábitat, Seguridad y Jurídica. Se realizó informe balance preliminar de seguimiento de los instrumentos de la política, conforme lo concertado en el 2020_1, el cual fue socializado en la UTA de la CIM. Se realizó revisión y consolidación de matrices de los instrumentos de PPMyEG, (2016-2019). En el mes de noviembre, se dio continuidad a la asistencia técnica al equipo de transversalización orientado a actualizar la concertación 2020_2 y hacer la retroalimentación a reportes remitidos por sectores en logros de transversalizacióny en acciones concertadas en los instrumentos de PPMyEG con PDD. Se recibieron 5 matrices de concertación en 2020-2 de la PPMyEG validadas de manera oficial por los sectores de Ambiente, Hacienda, Desarrollo Económico, Industria y Turismo, Seguridad y Gestión Jurídica, y se revisaron y validaron las retroalimentaciones realizadas por el equipo de transversalización. Se ajustó y consolidó la matriz de logros de transversalización (delivery) de los 15 sectores con corte a 31 de octubre. En diciembre, se hizo retroalimentación a los 15 sectores y se proyectaron correos para cada uno, solicitando los reportes finales para el 21/12. Se revisaron propuestas de concertación para la vigencia 2021 de los 15 sectores, se consolidó la matriz de PPMyEG 2020-2 con corte a 21/12 y se desarrollaron los informes de balance de: implementación de las acciones de la PPMyEG y de Logros de Transversalización, los cuales se encuentran en revisión y validación y se actualizó el informe balance preliminar de seguimiento de los instrumentos de la política y la matriz 2020-1.</t>
  </si>
  <si>
    <t>Realizar seguimiento, verificación, consolidación, análisis y reporte de información relacionada con la implementación de la Política Publica de Actividades Sexuales Pagadas.</t>
  </si>
  <si>
    <t xml:space="preserve">Se remitió oficio a los sectores corresponsables de la implementación de la Política Pública de Actividades Sexuales Pagadas solicitándoles seguimiento a las acciones concertadas y/o ajuste al plan de acción de la política. Se cuenta con una versión preliminar del informe de seguimiento del plan de acción de la política conforme han reportado los sectores corresponsables de su implementación. A pesar de las solicitudes a los sectores, a la fecha sólo se cuenta con los reportes de los Sectores Cultura, Desarrollo Económico, Educación, Integración Social, Jurídica, Mujeres, Salud y Seguridad. Reportes que han tenido revisión técnica y retroalimentación orientado a su cualificación. Se realizó solicitud del seguimiento a corte de 30 de septiembre a los sectores corresponsables. En el mes de noviembre, se consolidó y actualizó la matriz de seguimiento remitida por la Secretaría Distrital de Planeación para registrar los reportes de avances en los productos de la PPASP con corte al 31 de marzo, 30 de junio y 30 de septiembre de 2020. En el mes de diciembre, un balance sobre los reportes remitidos por los sectores en la PPASP para los periodos de marzo, junio y septiembre.. Esta información fue socializada en una reunión el día 07 de diciembre con la coordinación de la PPASP. Así mismo, se consolidó y se hizo la retroalimentación de dichos reportes con corte a 30 de septiembre de 2020. La matriz de retroalimentación fue remitida a la dirección de la DDDP, la coordinación de la PPASP y el equipo de diseño de políticas el lunes 14 de diciembre de 2020. </t>
  </si>
  <si>
    <t>Realizar asistencia técnica para la implementación de la Política Pública de Mujeres y Equidad de Género - PPMYEG-.</t>
  </si>
  <si>
    <t>Se adelantó el proceso de consolidación de la armonización y actualización de la matriz de plan de acción de la PPMYEG, teniendo en cuenta lo remitido por los sectores de la Administración Distrital.  Se solicitaron ajustes a los sectores, se consolidó la información y se radicó el documento Conpes y la matriz del plan de acción de la PPMYEG con el radicado No. 1-2020-005340 del 25 de agosto de 2020. Se realizó una reunión el 7/09 para revisión de categorías de trazador presupuestal. Se realizaron 2 reuniones, 7/09 y 17/09,  para armonización de instrumentos de la PPMyEG. Se realizó radicación de ajustes del documento y matriz de plan de acción de PPMYEG los días 23 y 27 de octubre con los radicados No. 1-2020-006940 y 1-2020-007117 de la Sdmujer, respectivamente. Durante noviembre se acompañó sesión Pre-Conpes del día 5/11, donde se revisó actualización de la PPMYEG y se solicitaron ajustes parte de algunas entidades como el IDT, los cuales se incorporaron para pasar a CONPES, sesión que se llevó a cabo el día 30 de noviembre. Allí se solicitaron otros ajustes al Plan de Acción. Durante el mes de diciembre se realizó la inclusión de los ajustes solicitados en la sesión del CONPES noviembre, para lo cual se llevó a cabo una revisión de las metas del PDD, identificando aquellas que contenían acciones relacionadas con la PPMYEG y que no estaban relacionadas con alguno de los productos propuestos en el Plan de Acción. Posteriormente, se envió a los sectores una matriz con dichas metas para construir los productos correspondientes. Luego de concertar con los sectores los nuevos productos, se consolidaron las nuevas fichas técnicas de indicador de producto y los cambios en el documento CONPES, especialmente en el capítulo de financiamiento, para radicarlos ante la SDP y luego de su revisión, presentar los ajustes en sesión de CONPES el día 28 de diciembre.</t>
  </si>
  <si>
    <t>Realizar asistencia técnica para la implementación de la Política Pública de Actividades Sexuales Pagadas -PPASP-.</t>
  </si>
  <si>
    <t xml:space="preserve">Se realizaron reuniones los días 14 de julio y 21 de julio con la Alta Consejeria para las Vícitmas y el IDPAC,  para acordar la implementación de los productos bajo la responsabiliad de estas entidades en la PPASP. En el mes de agosto se realizaron  5 reuniones con diferentes  entidades con el ánimo de realizar la revisión de productos y su implementación, estas fueron con:  Salud (24/08), Gobierno (24/08), Integración Social(20/08), Planeacion (25/08 ) y Mujer (14/08). En el proceso de armonización de la PPASP se realizaron 14 reuniones con las siguientes entidades: ACVPR (1 y 11 de sep); Salud (1 y 16 de sep); Gobierno (9, 11 y 15 de sep); Planeación (10 de sep); Educación (17 de sep); SDIS (17 de sep); Hábitat (12 de sep); Empresa Metro (24 de sep), IDPAC (25 de sep), Mujer (29 de sep). En octubre se realizaron 4 reuniones con los sectores Planeación (15/10), Hábitat (19/10), Educación (21/10),  Mujer (27/10). Durante el mes de noviembre se establecieron mesas de trabajo de concertación con los sectores responsables de los productos en el marco del plan de acción de la PPASP. Dichos espacios fueron con la finalidad de culminar el proceso de armonizacion  y ajustes a dicho plan de acción desde el actual Plan de Desarrollo Distrital, y por supuesto se realizó el acompañamiento a la implementación de las acciones trazadas para el efectivo cumplimiento de los productos en ejecución. De igual manera, se mantuvo el espacio de diálogo ampliado con las mujeres lideresas en ASP, para el mes de diciembre se invitaron a los sectores de SDIS y Metro de Bogotá, para conocer y concretar acciones en marco de la PPASP y potencializar su liderazgo. </t>
  </si>
  <si>
    <t>Versión: 07</t>
  </si>
  <si>
    <t>Fecha de Emisión: 23 de septiembre de 2020</t>
  </si>
  <si>
    <t>Página 2 de 2</t>
  </si>
  <si>
    <t xml:space="preserve">REPORTE METAS PLAN DE DESARROLLO ASOCIADAS AL PROYECTO DE INVERSIÓN </t>
  </si>
  <si>
    <t>INFORMACIÓN GENERAL</t>
  </si>
  <si>
    <t xml:space="preserve">SEGUIMIENTO </t>
  </si>
  <si>
    <t>NIVEL PDD</t>
  </si>
  <si>
    <t>COD. META</t>
  </si>
  <si>
    <t>INDICADOR</t>
  </si>
  <si>
    <t xml:space="preserve">TIPO DE ANUALIZACIÓN </t>
  </si>
  <si>
    <t xml:space="preserve">MAGNITUD CUATRIENIO </t>
  </si>
  <si>
    <t xml:space="preserve">Programación </t>
  </si>
  <si>
    <t>DESCRIPCIÓN DE LA MEDICIÓN DE LA META</t>
  </si>
  <si>
    <t xml:space="preserve">AVANCE META </t>
  </si>
  <si>
    <t>JUL-SEPT</t>
  </si>
  <si>
    <t>MAGNITUD FÍSICA</t>
  </si>
  <si>
    <t>AVANCE %</t>
  </si>
  <si>
    <r>
      <t xml:space="preserve">
Incorporar de manera transversal, en los 15 sectores de la administración distrital y en las localidades, el enfoque de género y de derechos de las mujeres </t>
    </r>
    <r>
      <rPr>
        <b/>
        <sz val="10"/>
        <color indexed="8"/>
        <rFont val="Times New Roman"/>
        <family val="1"/>
      </rPr>
      <t>(Meta 1 )</t>
    </r>
  </si>
  <si>
    <t>Estrategia de transversalización implementada en los 15 sectores de la Administración Distrital.</t>
  </si>
  <si>
    <t>Constante</t>
  </si>
  <si>
    <t>La meta es constante ya que se brinda de manera permanente asistencia técnica en los 15 sectores de la Administración Distrital</t>
  </si>
  <si>
    <r>
      <t xml:space="preserve">
Implementar la política pública de mujeres y equidad de género en los sectores responsables del cumplimiento de su plan de acción 
</t>
    </r>
    <r>
      <rPr>
        <b/>
        <sz val="10"/>
        <color indexed="8"/>
        <rFont val="Times New Roman"/>
        <family val="1"/>
      </rPr>
      <t>(Meta 2, 3 y 4)</t>
    </r>
  </si>
  <si>
    <t xml:space="preserve">Política Pública de Mujeres y Equidad de Género implementada en articulación con los sectores responsables en su Plan de Acción
</t>
  </si>
  <si>
    <t xml:space="preserve">La meta de implentación de la Política Pública de Mujeres y Equidad de Género se realiza de manera constante en la Administración Distrital </t>
  </si>
  <si>
    <t>Se adelantó proceso de consolidación de armonización y actualización de matriz de plan de acción de la PPMYEG, teniendo en cuenta lo remitido por los sectores de Administración Distrital.   Se radico documento Conpes y  la matriz de plan de acción de la PPMYEG  con radicado No. 1-2020-005340 del 25/08/20. Se realizó  radicación de  ajustes del documento y matriz de plan de acción solicitados por la SDP de la PPMYEG  los dias 23 y 27 de octubre con los radicados No. 1-2020-006940 y 1-2020-007117 de la SdMujer, respectivamente. Se realizo reunión para revisión de categorías de trazador presupuestal de género. Se realizaron 2 reuniones, para  la armonización de los instrumentos de la PPMyEG. Se realizaron reuniones los días 14 de julio y 21 de julio con la Alta Consejería para las Víctimas y el IDPAC, para acordar la implementación de los productos bajo la responsabilidad de estas entidades en la PPASP. Se han realizado 23 reuniones con sectores para armonización de los productos de la PPASP.  Se realizó retroalimentación al reporte oficial de seguimiento de lo concertado en el primer semestre por los sectores, en los instrumentos PIOEG y PSTIG, Los sectores que remitieron oficialmente el seguimiento son: Gobierno, Gestión Pública, Cultura Recreación y Deporte, Planeación, Hacienda, Desarrollo Económico, Educación, Salud, Integración Social, Movilidad, Hábitat, Seguridad Convivencia y Justicia y Gestión Jurídica. Para el II semestre se han recibido 5 matrices de concertación para el periodo 2020-2 de la PPMyEG validadas de manera oficial por sectores de Ambiente, Hacienda, Desarrollo Económico, Seguridad y Gestión Jurídica. Así mismo Se ajustó y consolidó la matriz de logros de transversalización con corte a 31 de octubre. El día 5 de noviembre se acompañó a la sesión de Pre-Conpes en la cual se revisión la actualización de la PPMYEG, tras lo cual se realizó la inclusión de las observaciones realizada por las entidades para tener concepto favorable y pasar a CONPES**Se entregan los documentos de lineamientos para incorporación de los 7 derechos priorizados. Paz: participa de Mesas: Reincorporación y Género, Seguridad y convivencia y de articulación JEP. Salud,  participa en mesas: de prevención PMYPT de trabajo de ECM y de MPYMT de SDIS; elaboración estrategia IVE de SDMujer. Hábitat se participó de: POT de manzanas del cuidado, 4 sesiones socialización diagnóstico POT, 2 sesiones Comisión POT del CCM.  Educación, estrategia reto a la U. Trabajo, matriz Plan de Acción para análisis programas de trabajo y barreras de acceso de mujeres, matriz general para Plan de Acción de programas y estrategias sobre empleo, emprendimiento y reducción de pobreza. Participación: Plan de Acción participación ciudadana con enfoque de género y diferencial en acción comunal. Meta 2 se revisaron lineamientos de 7 derechos. Trabajo, se realizaron aportes CONPES 2020 e insumos solicitados por IPES sobre bicitaxismo, aportes a curso de formación financiera de UNAL, bullets sobre derecho para presentar ante el CCM. Hábitat: seguimiento entrega de observaciones de SDMujer y a dos tomos POT, observaciones proyecto Acuerdo 376. Paz: se ajustaron acciones PAD para Alta Consejería. Salud: insumos comité lactancia materna MAN, aportes caja de herramientas para IVE y construcciín estrategia cuidado menstrual. Participación: estrategia CCM para proceso eleccionario 2021. Para meta 3, Hábitat: talleres con: planeación urbana con enfoque de género y Escuela de Pensamiento del Sector Planeación, Comisión POT ante CCM, Taller POT ante el Concejo. Paz: taller enfoques de PPMyEG con MEDMV, construcción guía metodológica sobre PPMyEG para mujeres en reincorporación. Trabajo: taller a estudiantes de  9, 10 y 11 sobre mujer y bici.  Salud: Talleres a: equipo Enfermeras LP sobre IVE y activación de ruta y de DSDR e IVE, material para talleres sobre SP y DSDR a IDIPRON. Cultura: taller sobre sexismo y violencia para IDARTES.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</si>
  <si>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</si>
  <si>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</si>
  <si>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</si>
  <si>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</si>
  <si>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</si>
  <si>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</si>
  <si>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</si>
  <si>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</si>
  <si>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</si>
  <si>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</si>
  <si>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</si>
  <si>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</si>
  <si>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</si>
  <si>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</si>
  <si>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</si>
  <si>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</si>
  <si>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</si>
  <si>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Se elaboraron, revisaron y aprobaron los documentos de lineamientos para la transversalización del enfoque de género en proyectos de inversión para los sectores de: Movilidad, Gestión Pública, Gobierno, Jurídica, Planeación/Hacienda, Salud, Educación, Cultura, Integración Social, Hábitat, Seguridad, Ambiente y Desarrollo Económico.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</si>
</sst>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0_ ;[Red]\-#,##0\ "/>
    <numFmt numFmtId="173" formatCode="&quot;$&quot;\ #,##0"/>
    <numFmt numFmtId="174" formatCode="0.0%"/>
    <numFmt numFmtId="175" formatCode="[$$-240A]\ #,##0;[Red][$$-240A]\ #,##0"/>
    <numFmt numFmtId="176" formatCode="#,##0;[Red]#,##0"/>
    <numFmt numFmtId="177" formatCode="_-* #,##0.00\ _€_-;\-* #,##0.00\ _€_-;_-* &quot;-&quot;\ _€_-;_-@_-"/>
    <numFmt numFmtId="178" formatCode="#,##0_ ;\-#,##0\ "/>
    <numFmt numFmtId="179" formatCode="0_ ;\-0\ "/>
  </numFmts>
  <fonts count="47" x14ac:knownFonts="1">
    <font>
      <sz val="11"/>
      <color theme="1"/>
      <name val="Calibri"/>
      <family val="2"/>
      <scheme val="minor"/>
    </font>
    <font>
      <sz val="11"/>
      <color indexed="8"/>
      <name val="Calibri"/>
      <family val="2"/>
    </font>
    <font>
      <sz val="10"/>
      <name val="Arial"/>
      <family val="2"/>
    </font>
    <font>
      <b/>
      <sz val="12"/>
      <name val="Arial Narrow"/>
      <family val="2"/>
    </font>
    <font>
      <sz val="12"/>
      <name val="Times New Roman"/>
      <family val="1"/>
    </font>
    <font>
      <b/>
      <sz val="12"/>
      <name val="Times New Roman"/>
      <family val="1"/>
    </font>
    <font>
      <b/>
      <sz val="10"/>
      <name val="Times New Roman"/>
      <family val="1"/>
    </font>
    <font>
      <sz val="10"/>
      <name val="Times New Roman"/>
      <family val="1"/>
    </font>
    <font>
      <b/>
      <sz val="10"/>
      <color indexed="10"/>
      <name val="Times New Roman"/>
      <family val="1"/>
    </font>
    <font>
      <b/>
      <i/>
      <sz val="10"/>
      <name val="Times New Roman"/>
      <family val="1"/>
    </font>
    <font>
      <b/>
      <sz val="9"/>
      <color indexed="81"/>
      <name val="Tahoma"/>
      <family val="2"/>
    </font>
    <font>
      <sz val="9"/>
      <color indexed="81"/>
      <name val="Tahoma"/>
      <family val="2"/>
    </font>
    <font>
      <sz val="10"/>
      <name val="Arial Narrow"/>
      <family val="2"/>
    </font>
    <font>
      <sz val="10"/>
      <name val="Arial Narrow"/>
      <family val="2"/>
    </font>
    <font>
      <sz val="9"/>
      <color indexed="8"/>
      <name val="Tahoma"/>
      <family val="2"/>
    </font>
    <font>
      <b/>
      <sz val="9"/>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font>
    <font>
      <b/>
      <sz val="11"/>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10"/>
      <color rgb="FFFF0000"/>
      <name val="Times New Roman"/>
      <family val="1"/>
    </font>
    <font>
      <sz val="10"/>
      <color theme="1" tint="4.9989318521683403E-2"/>
      <name val="Times New Roman"/>
      <family val="1"/>
    </font>
    <font>
      <sz val="10"/>
      <color rgb="FFFF0000"/>
      <name val="Times New Roman"/>
      <family val="1"/>
    </font>
    <font>
      <sz val="9"/>
      <color theme="1"/>
      <name val="Times New Roman"/>
      <family val="1"/>
    </font>
    <font>
      <sz val="8"/>
      <color theme="1"/>
      <name val="Calibri"/>
      <family val="2"/>
      <scheme val="minor"/>
    </font>
    <font>
      <b/>
      <sz val="8"/>
      <color theme="1"/>
      <name val="Calibri"/>
      <family val="2"/>
      <scheme val="minor"/>
    </font>
    <font>
      <b/>
      <sz val="11"/>
      <color theme="0" tint="-0.34998626667073579"/>
      <name val="Calibri"/>
      <family val="2"/>
      <scheme val="minor"/>
    </font>
    <font>
      <b/>
      <sz val="9"/>
      <color theme="1"/>
      <name val="Times New Roman"/>
      <family val="1"/>
    </font>
    <font>
      <sz val="11"/>
      <color theme="1"/>
      <name val="Times New Roman"/>
      <family val="1"/>
    </font>
    <font>
      <b/>
      <sz val="10"/>
      <color theme="1"/>
      <name val="Times New Roman"/>
      <family val="1"/>
    </font>
    <font>
      <sz val="9"/>
      <color theme="1" tint="4.9989318521683403E-2"/>
      <name val="Times New Roman"/>
      <family val="1"/>
    </font>
    <font>
      <sz val="9"/>
      <color rgb="FF000000"/>
      <name val="Tahoma"/>
      <family val="2"/>
    </font>
    <font>
      <b/>
      <sz val="11"/>
      <color theme="1"/>
      <name val="Times New Roman"/>
      <family val="1"/>
    </font>
    <font>
      <b/>
      <sz val="10"/>
      <color indexed="8"/>
      <name val="Times New Roman"/>
      <family val="1"/>
    </font>
    <font>
      <b/>
      <sz val="10"/>
      <color indexed="8"/>
      <name val="Tahoma"/>
      <family val="2"/>
    </font>
    <font>
      <sz val="10"/>
      <color indexed="8"/>
      <name val="Tahoma"/>
      <family val="2"/>
    </font>
  </fonts>
  <fills count="2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rgb="FFCCFFFF"/>
        <bgColor indexed="64"/>
      </patternFill>
    </fill>
    <fill>
      <patternFill patternType="solid">
        <fgColor theme="7" tint="0.79998168889431442"/>
        <bgColor indexed="64"/>
      </patternFill>
    </fill>
    <fill>
      <patternFill patternType="solid">
        <fgColor rgb="FF00FFFF"/>
        <bgColor indexed="64"/>
      </patternFill>
    </fill>
  </fills>
  <borders count="81">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style="medium">
        <color indexed="64"/>
      </left>
      <right style="medium">
        <color theme="0"/>
      </right>
      <top style="medium">
        <color indexed="64"/>
      </top>
      <bottom style="medium">
        <color theme="0"/>
      </bottom>
      <diagonal/>
    </border>
    <border>
      <left/>
      <right style="thin">
        <color theme="0"/>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style="medium">
        <color indexed="64"/>
      </right>
      <top/>
      <bottom style="medium">
        <color indexed="64"/>
      </bottom>
      <diagonal/>
    </border>
  </borders>
  <cellStyleXfs count="35">
    <xf numFmtId="0" fontId="0" fillId="0" borderId="0"/>
    <xf numFmtId="0" fontId="16" fillId="3" borderId="70" applyNumberFormat="0" applyAlignment="0" applyProtection="0"/>
    <xf numFmtId="49" fontId="18" fillId="0" borderId="0" applyFill="0" applyBorder="0" applyProtection="0">
      <alignment horizontal="left" vertical="center"/>
    </xf>
    <xf numFmtId="0" fontId="19" fillId="4" borderId="71" applyNumberFormat="0" applyFont="0" applyFill="0" applyAlignment="0"/>
    <xf numFmtId="0" fontId="19" fillId="4" borderId="72" applyNumberFormat="0" applyFont="0" applyFill="0" applyAlignment="0"/>
    <xf numFmtId="0" fontId="21" fillId="5" borderId="0" applyNumberFormat="0" applyProtection="0">
      <alignment horizontal="left" wrapText="1" indent="4"/>
    </xf>
    <xf numFmtId="0" fontId="22" fillId="5" borderId="0" applyNumberFormat="0" applyProtection="0">
      <alignment horizontal="left" wrapText="1" indent="4"/>
    </xf>
    <xf numFmtId="0" fontId="20" fillId="6" borderId="0" applyNumberFormat="0" applyBorder="0" applyAlignment="0" applyProtection="0"/>
    <xf numFmtId="16" fontId="23" fillId="0" borderId="0" applyFont="0" applyFill="0" applyBorder="0" applyAlignment="0">
      <alignment horizontal="left"/>
    </xf>
    <xf numFmtId="0" fontId="24" fillId="7" borderId="0" applyNumberFormat="0" applyBorder="0" applyProtection="0">
      <alignment horizontal="center" vertical="center"/>
    </xf>
    <xf numFmtId="167" fontId="16" fillId="0" borderId="0" applyFont="0" applyFill="0" applyBorder="0" applyAlignment="0" applyProtection="0"/>
    <xf numFmtId="41" fontId="16" fillId="0" borderId="0" applyFont="0" applyFill="0" applyBorder="0" applyAlignment="0" applyProtection="0"/>
    <xf numFmtId="169" fontId="12" fillId="0" borderId="0" applyFont="0" applyFill="0" applyBorder="0" applyAlignment="0" applyProtection="0"/>
    <xf numFmtId="168" fontId="16" fillId="0" borderId="0" applyFont="0" applyFill="0" applyBorder="0" applyAlignment="0" applyProtection="0"/>
    <xf numFmtId="166" fontId="16" fillId="0" borderId="0" applyFont="0" applyFill="0" applyBorder="0" applyAlignment="0" applyProtection="0"/>
    <xf numFmtId="164" fontId="16" fillId="0" borderId="0" applyFont="0" applyFill="0" applyBorder="0" applyAlignment="0" applyProtection="0"/>
    <xf numFmtId="171" fontId="2" fillId="0" borderId="0" applyFont="0" applyFill="0" applyBorder="0" applyAlignment="0" applyProtection="0"/>
    <xf numFmtId="170" fontId="16" fillId="0" borderId="0" applyFont="0" applyFill="0" applyBorder="0" applyAlignment="0" applyProtection="0"/>
    <xf numFmtId="164" fontId="1" fillId="0" borderId="0" applyFont="0" applyFill="0" applyBorder="0" applyAlignment="0" applyProtection="0"/>
    <xf numFmtId="165" fontId="19" fillId="0" borderId="0" applyFont="0" applyFill="0" applyBorder="0" applyAlignment="0" applyProtection="0"/>
    <xf numFmtId="0" fontId="25" fillId="8" borderId="0" applyNumberFormat="0" applyBorder="0" applyAlignment="0" applyProtection="0"/>
    <xf numFmtId="0" fontId="2" fillId="0" borderId="0"/>
    <xf numFmtId="0" fontId="2" fillId="0" borderId="0"/>
    <xf numFmtId="0" fontId="19" fillId="0" borderId="0"/>
    <xf numFmtId="0" fontId="13" fillId="0" borderId="0"/>
    <xf numFmtId="0" fontId="12" fillId="0" borderId="0"/>
    <xf numFmtId="0" fontId="2" fillId="0" borderId="0"/>
    <xf numFmtId="9" fontId="16"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0" fontId="22" fillId="0" borderId="0" applyFill="0" applyBorder="0">
      <alignment wrapText="1"/>
    </xf>
    <xf numFmtId="0" fontId="17" fillId="0" borderId="0"/>
    <xf numFmtId="0" fontId="26" fillId="5" borderId="0" applyNumberFormat="0" applyBorder="0" applyProtection="0">
      <alignment horizontal="left" indent="1"/>
    </xf>
    <xf numFmtId="43" fontId="16" fillId="0" borderId="0" applyFont="0" applyFill="0" applyBorder="0" applyAlignment="0" applyProtection="0"/>
    <xf numFmtId="167" fontId="16" fillId="0" borderId="0" applyFont="0" applyFill="0" applyBorder="0" applyAlignment="0" applyProtection="0"/>
  </cellStyleXfs>
  <cellXfs count="440">
    <xf numFmtId="0" fontId="0" fillId="0" borderId="0" xfId="0"/>
    <xf numFmtId="0" fontId="3" fillId="2" borderId="0" xfId="21" applyFont="1" applyFill="1" applyBorder="1" applyAlignment="1" applyProtection="1">
      <alignment vertical="center" wrapText="1"/>
    </xf>
    <xf numFmtId="0" fontId="7" fillId="9" borderId="1" xfId="21" applyFont="1" applyFill="1" applyBorder="1" applyAlignment="1" applyProtection="1">
      <alignment vertical="center" wrapText="1"/>
    </xf>
    <xf numFmtId="0" fontId="7" fillId="9" borderId="2" xfId="21" applyFont="1" applyFill="1" applyBorder="1" applyAlignment="1" applyProtection="1">
      <alignment vertical="center" wrapText="1"/>
    </xf>
    <xf numFmtId="0" fontId="7" fillId="9" borderId="0" xfId="21" applyFont="1" applyFill="1" applyBorder="1" applyAlignment="1" applyProtection="1">
      <alignment vertical="center" wrapText="1"/>
    </xf>
    <xf numFmtId="172" fontId="7" fillId="9" borderId="0" xfId="21" applyNumberFormat="1" applyFont="1" applyFill="1" applyBorder="1" applyAlignment="1" applyProtection="1">
      <alignment vertical="center" wrapText="1"/>
    </xf>
    <xf numFmtId="0" fontId="7" fillId="9" borderId="3" xfId="21" applyFont="1" applyFill="1" applyBorder="1" applyAlignment="1" applyProtection="1">
      <alignment vertical="center" wrapText="1"/>
    </xf>
    <xf numFmtId="0" fontId="6" fillId="9" borderId="2" xfId="21" applyFont="1" applyFill="1" applyBorder="1" applyAlignment="1" applyProtection="1">
      <alignment vertical="center" wrapText="1"/>
    </xf>
    <xf numFmtId="0" fontId="6" fillId="9" borderId="0" xfId="21" applyFont="1" applyFill="1" applyBorder="1" applyAlignment="1" applyProtection="1">
      <alignment vertical="center" wrapText="1"/>
    </xf>
    <xf numFmtId="0" fontId="8" fillId="9" borderId="0" xfId="21" applyFont="1" applyFill="1" applyBorder="1" applyAlignment="1" applyProtection="1">
      <alignment vertical="center" wrapText="1"/>
    </xf>
    <xf numFmtId="0" fontId="6" fillId="9" borderId="1" xfId="21" applyFont="1" applyFill="1" applyBorder="1" applyAlignment="1" applyProtection="1">
      <alignment vertical="center" wrapText="1"/>
    </xf>
    <xf numFmtId="0" fontId="28" fillId="9" borderId="2" xfId="0" applyFont="1" applyFill="1" applyBorder="1"/>
    <xf numFmtId="0" fontId="28" fillId="9" borderId="0" xfId="0" applyFont="1" applyFill="1" applyBorder="1"/>
    <xf numFmtId="0" fontId="6" fillId="9" borderId="0" xfId="21" applyFont="1" applyFill="1" applyBorder="1" applyAlignment="1" applyProtection="1">
      <alignment horizontal="left" vertical="center" wrapText="1"/>
    </xf>
    <xf numFmtId="0" fontId="9" fillId="9" borderId="0" xfId="21" applyFont="1" applyFill="1" applyBorder="1" applyAlignment="1">
      <alignment horizontal="center" vertical="center" wrapText="1"/>
    </xf>
    <xf numFmtId="9" fontId="7" fillId="10" borderId="4" xfId="27" applyFont="1" applyFill="1" applyBorder="1" applyAlignment="1" applyProtection="1">
      <alignment horizontal="center" vertical="center" wrapText="1"/>
      <protection locked="0"/>
    </xf>
    <xf numFmtId="9" fontId="16" fillId="0" borderId="0" xfId="27" applyFont="1"/>
    <xf numFmtId="9" fontId="6" fillId="0" borderId="5" xfId="21" applyNumberFormat="1" applyFont="1" applyFill="1" applyBorder="1" applyAlignment="1" applyProtection="1">
      <alignment horizontal="center" vertical="center" wrapText="1"/>
    </xf>
    <xf numFmtId="176" fontId="0" fillId="0" borderId="0" xfId="0" applyNumberFormat="1" applyBorder="1" applyAlignment="1">
      <alignment vertical="center"/>
    </xf>
    <xf numFmtId="0" fontId="0" fillId="0" borderId="0" xfId="0" applyBorder="1"/>
    <xf numFmtId="176" fontId="16" fillId="0" borderId="0" xfId="13" applyNumberFormat="1" applyFont="1" applyBorder="1" applyAlignment="1">
      <alignment vertical="center"/>
    </xf>
    <xf numFmtId="0" fontId="0" fillId="11" borderId="4" xfId="0" applyFill="1" applyBorder="1"/>
    <xf numFmtId="9" fontId="7" fillId="11" borderId="4" xfId="27" applyFont="1" applyFill="1" applyBorder="1" applyAlignment="1" applyProtection="1">
      <alignment horizontal="center" vertical="center" wrapText="1"/>
      <protection locked="0"/>
    </xf>
    <xf numFmtId="9" fontId="6" fillId="11" borderId="5" xfId="21" applyNumberFormat="1" applyFont="1" applyFill="1" applyBorder="1" applyAlignment="1" applyProtection="1">
      <alignment horizontal="center" vertical="center" wrapText="1"/>
    </xf>
    <xf numFmtId="0" fontId="0" fillId="12" borderId="4" xfId="0" applyFill="1" applyBorder="1"/>
    <xf numFmtId="0" fontId="0" fillId="13" borderId="4" xfId="0" applyFill="1" applyBorder="1"/>
    <xf numFmtId="9" fontId="7" fillId="13" borderId="4" xfId="27" applyFont="1" applyFill="1" applyBorder="1" applyAlignment="1" applyProtection="1">
      <alignment horizontal="center" vertical="center" wrapText="1"/>
      <protection locked="0"/>
    </xf>
    <xf numFmtId="9" fontId="6" fillId="13" borderId="5" xfId="21" applyNumberFormat="1" applyFont="1" applyFill="1" applyBorder="1" applyAlignment="1" applyProtection="1">
      <alignment horizontal="center" vertical="center" wrapText="1"/>
    </xf>
    <xf numFmtId="0" fontId="0" fillId="14" borderId="4" xfId="0" applyFill="1" applyBorder="1"/>
    <xf numFmtId="0" fontId="0" fillId="15" borderId="4" xfId="0" applyFill="1" applyBorder="1"/>
    <xf numFmtId="0" fontId="0" fillId="16" borderId="4" xfId="0" applyFill="1" applyBorder="1"/>
    <xf numFmtId="0" fontId="0" fillId="10" borderId="4" xfId="0" applyFill="1" applyBorder="1"/>
    <xf numFmtId="0" fontId="0" fillId="17" borderId="4" xfId="0" applyFill="1" applyBorder="1"/>
    <xf numFmtId="0" fontId="0" fillId="16" borderId="7" xfId="0" applyFill="1" applyBorder="1"/>
    <xf numFmtId="0" fontId="0" fillId="18" borderId="4" xfId="0" applyFill="1" applyBorder="1"/>
    <xf numFmtId="0" fontId="0" fillId="13" borderId="5" xfId="0" applyFill="1" applyBorder="1"/>
    <xf numFmtId="0" fontId="0" fillId="16" borderId="5" xfId="0" applyFill="1" applyBorder="1"/>
    <xf numFmtId="0" fontId="0" fillId="10" borderId="5" xfId="0" applyFill="1" applyBorder="1"/>
    <xf numFmtId="0" fontId="0" fillId="18" borderId="5" xfId="0" applyFill="1" applyBorder="1"/>
    <xf numFmtId="0" fontId="0" fillId="15" borderId="5" xfId="0" applyFill="1" applyBorder="1"/>
    <xf numFmtId="0" fontId="0" fillId="11" borderId="8" xfId="0" applyFill="1" applyBorder="1"/>
    <xf numFmtId="0" fontId="0" fillId="13" borderId="8" xfId="0" applyFill="1" applyBorder="1"/>
    <xf numFmtId="0" fontId="0" fillId="16" borderId="8" xfId="0" applyFill="1" applyBorder="1"/>
    <xf numFmtId="0" fontId="0" fillId="10" borderId="8" xfId="0" applyFill="1" applyBorder="1"/>
    <xf numFmtId="0" fontId="0" fillId="18" borderId="8" xfId="0" applyFill="1" applyBorder="1"/>
    <xf numFmtId="0" fontId="0" fillId="15" borderId="8" xfId="0" applyFill="1" applyBorder="1"/>
    <xf numFmtId="0" fontId="0" fillId="0" borderId="9" xfId="0" applyBorder="1" applyAlignment="1">
      <alignment horizontal="center"/>
    </xf>
    <xf numFmtId="0" fontId="0" fillId="0" borderId="10" xfId="0" applyBorder="1" applyAlignment="1">
      <alignment horizontal="center"/>
    </xf>
    <xf numFmtId="9" fontId="7" fillId="11" borderId="11" xfId="27" applyFont="1" applyFill="1" applyBorder="1" applyAlignment="1" applyProtection="1">
      <alignment horizontal="center" vertical="center" wrapText="1"/>
      <protection locked="0"/>
    </xf>
    <xf numFmtId="9" fontId="6" fillId="11" borderId="12" xfId="21" applyNumberFormat="1" applyFont="1" applyFill="1" applyBorder="1" applyAlignment="1" applyProtection="1">
      <alignment horizontal="center" vertical="center" wrapText="1"/>
    </xf>
    <xf numFmtId="9" fontId="6" fillId="13" borderId="11" xfId="21" applyNumberFormat="1" applyFont="1" applyFill="1" applyBorder="1" applyAlignment="1" applyProtection="1">
      <alignment horizontal="center" vertical="center" wrapText="1"/>
    </xf>
    <xf numFmtId="0" fontId="0" fillId="13" borderId="12" xfId="0" applyFill="1" applyBorder="1"/>
    <xf numFmtId="0" fontId="0" fillId="13" borderId="11" xfId="0" applyFill="1" applyBorder="1"/>
    <xf numFmtId="0" fontId="0" fillId="16" borderId="11" xfId="0" applyFill="1" applyBorder="1"/>
    <xf numFmtId="0" fontId="0" fillId="16" borderId="12" xfId="0" applyFill="1" applyBorder="1"/>
    <xf numFmtId="0" fontId="0" fillId="10" borderId="11" xfId="0" applyFill="1" applyBorder="1"/>
    <xf numFmtId="0" fontId="0" fillId="10" borderId="12" xfId="0" applyFill="1" applyBorder="1"/>
    <xf numFmtId="0" fontId="0" fillId="18" borderId="11" xfId="0" applyFill="1" applyBorder="1"/>
    <xf numFmtId="0" fontId="0" fillId="18" borderId="12" xfId="0" applyFill="1" applyBorder="1"/>
    <xf numFmtId="0" fontId="0" fillId="15" borderId="11" xfId="0" applyFill="1" applyBorder="1"/>
    <xf numFmtId="0" fontId="0" fillId="15" borderId="12" xfId="0" applyFill="1" applyBorder="1"/>
    <xf numFmtId="0" fontId="0" fillId="16" borderId="13" xfId="0" applyFill="1" applyBorder="1"/>
    <xf numFmtId="0" fontId="0" fillId="19" borderId="7" xfId="0" applyFill="1" applyBorder="1"/>
    <xf numFmtId="0" fontId="0" fillId="19" borderId="4" xfId="0" applyFill="1" applyBorder="1"/>
    <xf numFmtId="0" fontId="0" fillId="19" borderId="13" xfId="0" applyFill="1" applyBorder="1"/>
    <xf numFmtId="9" fontId="6" fillId="0" borderId="0" xfId="21" applyNumberFormat="1" applyFont="1" applyFill="1" applyBorder="1" applyAlignment="1" applyProtection="1">
      <alignment vertical="center" wrapText="1"/>
    </xf>
    <xf numFmtId="0" fontId="0" fillId="9" borderId="0" xfId="0" applyFill="1" applyBorder="1"/>
    <xf numFmtId="0" fontId="0" fillId="0" borderId="0" xfId="0" applyBorder="1" applyAlignment="1">
      <alignment horizontal="center" vertical="center" wrapText="1"/>
    </xf>
    <xf numFmtId="9" fontId="7" fillId="10" borderId="5" xfId="27" applyFont="1" applyFill="1" applyBorder="1" applyAlignment="1" applyProtection="1">
      <alignment horizontal="center" vertical="center" wrapText="1"/>
      <protection locked="0"/>
    </xf>
    <xf numFmtId="0" fontId="6" fillId="0" borderId="4" xfId="21" applyFont="1" applyFill="1" applyBorder="1" applyAlignment="1" applyProtection="1">
      <alignment horizontal="left" vertical="center" wrapText="1"/>
    </xf>
    <xf numFmtId="0" fontId="6" fillId="10" borderId="4" xfId="21" applyFont="1" applyFill="1" applyBorder="1" applyAlignment="1" applyProtection="1">
      <alignment horizontal="left" vertical="center" wrapText="1"/>
    </xf>
    <xf numFmtId="9" fontId="7" fillId="0" borderId="4" xfId="28" applyFont="1" applyFill="1" applyBorder="1" applyAlignment="1" applyProtection="1">
      <alignment horizontal="center" vertical="center" wrapText="1"/>
      <protection locked="0"/>
    </xf>
    <xf numFmtId="167" fontId="7" fillId="20" borderId="4" xfId="10" applyFont="1" applyFill="1" applyBorder="1" applyAlignment="1" applyProtection="1">
      <alignment vertical="center" wrapText="1"/>
    </xf>
    <xf numFmtId="175" fontId="0" fillId="9" borderId="0" xfId="0" applyNumberFormat="1" applyFill="1" applyBorder="1" applyAlignment="1">
      <alignment vertical="center"/>
    </xf>
    <xf numFmtId="0" fontId="6" fillId="9" borderId="14" xfId="21" applyFont="1" applyFill="1" applyBorder="1" applyAlignment="1" applyProtection="1">
      <alignment vertical="center" wrapText="1"/>
    </xf>
    <xf numFmtId="0" fontId="6" fillId="0" borderId="7" xfId="21" applyFont="1" applyFill="1" applyBorder="1" applyAlignment="1" applyProtection="1">
      <alignment horizontal="left" vertical="center" wrapText="1"/>
    </xf>
    <xf numFmtId="9" fontId="7" fillId="0" borderId="7" xfId="28" applyFont="1" applyFill="1" applyBorder="1" applyAlignment="1" applyProtection="1">
      <alignment horizontal="center" vertical="center" wrapText="1"/>
      <protection locked="0"/>
    </xf>
    <xf numFmtId="9" fontId="6" fillId="0" borderId="15" xfId="21" applyNumberFormat="1" applyFont="1" applyFill="1" applyBorder="1" applyAlignment="1" applyProtection="1">
      <alignment horizontal="center" vertical="center" wrapText="1"/>
    </xf>
    <xf numFmtId="167" fontId="0" fillId="20" borderId="4" xfId="0" applyNumberFormat="1" applyFill="1" applyBorder="1" applyAlignment="1">
      <alignment horizontal="center" vertical="center" wrapText="1"/>
    </xf>
    <xf numFmtId="9" fontId="0" fillId="0" borderId="0" xfId="0" applyNumberFormat="1"/>
    <xf numFmtId="9" fontId="7" fillId="10" borderId="4" xfId="27" applyNumberFormat="1" applyFont="1" applyFill="1" applyBorder="1" applyAlignment="1" applyProtection="1">
      <alignment horizontal="center" vertical="center" wrapText="1"/>
      <protection locked="0"/>
    </xf>
    <xf numFmtId="10" fontId="16" fillId="0" borderId="0" xfId="27" applyNumberFormat="1" applyFont="1"/>
    <xf numFmtId="177" fontId="7" fillId="20" borderId="4" xfId="10" applyNumberFormat="1" applyFont="1" applyFill="1" applyBorder="1" applyAlignment="1" applyProtection="1">
      <alignment vertical="center" wrapText="1"/>
    </xf>
    <xf numFmtId="0" fontId="0" fillId="0" borderId="0" xfId="0" applyAlignment="1"/>
    <xf numFmtId="177" fontId="16" fillId="0" borderId="0" xfId="10" applyNumberFormat="1" applyFont="1" applyAlignment="1"/>
    <xf numFmtId="177" fontId="0" fillId="20" borderId="4" xfId="0" applyNumberFormat="1" applyFill="1" applyBorder="1" applyAlignment="1">
      <alignment vertical="center" wrapText="1"/>
    </xf>
    <xf numFmtId="9" fontId="27" fillId="0" borderId="0" xfId="27" applyFont="1" applyBorder="1" applyAlignment="1">
      <alignment horizontal="center" vertical="center"/>
    </xf>
    <xf numFmtId="0" fontId="7" fillId="0" borderId="16" xfId="21" applyFont="1" applyFill="1" applyBorder="1" applyAlignment="1" applyProtection="1">
      <alignment horizontal="left" vertical="center" wrapText="1"/>
    </xf>
    <xf numFmtId="0" fontId="29" fillId="0" borderId="0" xfId="0" applyFont="1"/>
    <xf numFmtId="166" fontId="29" fillId="0" borderId="0" xfId="14" applyFont="1"/>
    <xf numFmtId="166" fontId="30" fillId="0" borderId="0" xfId="14" applyFont="1"/>
    <xf numFmtId="0" fontId="30" fillId="0" borderId="0" xfId="0" applyFont="1"/>
    <xf numFmtId="0" fontId="0" fillId="0" borderId="73" xfId="0" applyBorder="1"/>
    <xf numFmtId="0" fontId="0" fillId="0" borderId="74" xfId="0" applyBorder="1"/>
    <xf numFmtId="0" fontId="6" fillId="9" borderId="2" xfId="21" applyFont="1" applyFill="1" applyBorder="1" applyAlignment="1">
      <alignment horizontal="center" vertical="center" wrapText="1"/>
    </xf>
    <xf numFmtId="0" fontId="6" fillId="9" borderId="75" xfId="21" applyFont="1" applyFill="1" applyBorder="1" applyAlignment="1" applyProtection="1">
      <alignment vertical="center" wrapText="1"/>
    </xf>
    <xf numFmtId="0" fontId="6" fillId="9" borderId="76" xfId="21" applyFont="1" applyFill="1" applyBorder="1" applyAlignment="1" applyProtection="1">
      <alignment vertical="center" wrapText="1"/>
    </xf>
    <xf numFmtId="0" fontId="6" fillId="9" borderId="77" xfId="21" applyFont="1" applyFill="1" applyBorder="1" applyAlignment="1" applyProtection="1">
      <alignment vertical="center" wrapText="1"/>
    </xf>
    <xf numFmtId="0" fontId="7" fillId="9" borderId="17" xfId="21" applyFont="1" applyFill="1" applyBorder="1" applyAlignment="1" applyProtection="1">
      <alignment vertical="center" wrapText="1"/>
    </xf>
    <xf numFmtId="0" fontId="7" fillId="9" borderId="18" xfId="21" applyFont="1" applyFill="1" applyBorder="1" applyAlignment="1" applyProtection="1">
      <alignment vertical="center" wrapText="1"/>
    </xf>
    <xf numFmtId="0" fontId="7" fillId="9" borderId="19" xfId="21" applyFont="1" applyFill="1" applyBorder="1" applyAlignment="1" applyProtection="1">
      <alignment vertical="center" wrapText="1"/>
    </xf>
    <xf numFmtId="0" fontId="28" fillId="9" borderId="18" xfId="0" applyFont="1" applyFill="1" applyBorder="1"/>
    <xf numFmtId="0" fontId="0" fillId="0" borderId="78" xfId="0" applyBorder="1"/>
    <xf numFmtId="0" fontId="6" fillId="9" borderId="79" xfId="21" applyFont="1" applyFill="1" applyBorder="1" applyAlignment="1">
      <alignment horizontal="center" vertical="center" wrapText="1"/>
    </xf>
    <xf numFmtId="0" fontId="6" fillId="9" borderId="20" xfId="21" applyFont="1" applyFill="1" applyBorder="1" applyAlignment="1">
      <alignment horizontal="left" vertical="center" wrapText="1"/>
    </xf>
    <xf numFmtId="0" fontId="6" fillId="9" borderId="0" xfId="21" applyFont="1" applyFill="1" applyBorder="1" applyAlignment="1">
      <alignment horizontal="left" vertical="center" wrapText="1"/>
    </xf>
    <xf numFmtId="0" fontId="6" fillId="9" borderId="21" xfId="21" applyFont="1" applyFill="1" applyBorder="1" applyAlignment="1">
      <alignment horizontal="left" vertical="center" wrapText="1"/>
    </xf>
    <xf numFmtId="0" fontId="6" fillId="9" borderId="22" xfId="21" applyFont="1" applyFill="1" applyBorder="1" applyAlignment="1" applyProtection="1">
      <alignment horizontal="center" vertical="center" wrapText="1"/>
    </xf>
    <xf numFmtId="0" fontId="6" fillId="9" borderId="80" xfId="21" applyFont="1" applyFill="1" applyBorder="1" applyAlignment="1" applyProtection="1">
      <alignment vertical="center" wrapText="1"/>
    </xf>
    <xf numFmtId="0" fontId="9" fillId="0" borderId="0" xfId="21" applyFont="1" applyFill="1" applyBorder="1" applyAlignment="1">
      <alignment horizontal="center" vertical="center" wrapText="1"/>
    </xf>
    <xf numFmtId="0" fontId="6" fillId="0" borderId="24" xfId="27" applyNumberFormat="1" applyFont="1" applyFill="1" applyBorder="1" applyAlignment="1" applyProtection="1">
      <alignment horizontal="center" vertical="center" wrapText="1"/>
    </xf>
    <xf numFmtId="0" fontId="6" fillId="0" borderId="25" xfId="27" applyNumberFormat="1" applyFont="1" applyFill="1" applyBorder="1" applyAlignment="1" applyProtection="1">
      <alignment horizontal="center" vertical="center" wrapText="1"/>
    </xf>
    <xf numFmtId="9" fontId="6" fillId="0" borderId="25" xfId="21" applyNumberFormat="1" applyFont="1" applyFill="1" applyBorder="1" applyAlignment="1" applyProtection="1">
      <alignment horizontal="center" vertical="center" wrapText="1"/>
    </xf>
    <xf numFmtId="0" fontId="7" fillId="0" borderId="16" xfId="21" applyFont="1" applyFill="1" applyBorder="1" applyAlignment="1" applyProtection="1">
      <alignment horizontal="justify" vertical="center" wrapText="1"/>
    </xf>
    <xf numFmtId="4" fontId="27" fillId="0" borderId="0" xfId="27" applyNumberFormat="1" applyFont="1" applyBorder="1" applyAlignment="1">
      <alignment horizontal="center" vertical="center"/>
    </xf>
    <xf numFmtId="9" fontId="31" fillId="0" borderId="0" xfId="21" applyNumberFormat="1" applyFont="1" applyFill="1" applyBorder="1" applyAlignment="1" applyProtection="1">
      <alignment vertical="center" wrapText="1"/>
    </xf>
    <xf numFmtId="0" fontId="5" fillId="0" borderId="26" xfId="21" applyFont="1" applyBorder="1" applyAlignment="1">
      <alignment horizontal="center" vertical="center"/>
    </xf>
    <xf numFmtId="0" fontId="39" fillId="0" borderId="0" xfId="0" applyFont="1"/>
    <xf numFmtId="0" fontId="5" fillId="0" borderId="8" xfId="21" applyFont="1" applyBorder="1" applyAlignment="1">
      <alignment horizontal="center" vertical="center"/>
    </xf>
    <xf numFmtId="0" fontId="5" fillId="0" borderId="8" xfId="21" applyFont="1" applyBorder="1" applyAlignment="1">
      <alignment horizontal="center" vertical="center" wrapText="1"/>
    </xf>
    <xf numFmtId="0" fontId="5" fillId="0" borderId="48" xfId="21" applyFont="1" applyBorder="1" applyAlignment="1">
      <alignment horizontal="center" vertical="center" wrapText="1"/>
    </xf>
    <xf numFmtId="0" fontId="28" fillId="0" borderId="0" xfId="0" applyFont="1"/>
    <xf numFmtId="0" fontId="28" fillId="0" borderId="4" xfId="0" applyFont="1" applyBorder="1"/>
    <xf numFmtId="0" fontId="28" fillId="0" borderId="4" xfId="0" applyFont="1" applyBorder="1" applyAlignment="1">
      <alignment horizontal="center" vertical="center"/>
    </xf>
    <xf numFmtId="0" fontId="28" fillId="0" borderId="4" xfId="0" applyFont="1" applyBorder="1" applyAlignment="1">
      <alignment horizontal="justify" vertical="center" wrapText="1"/>
    </xf>
    <xf numFmtId="0" fontId="28" fillId="9" borderId="4" xfId="0" applyFont="1" applyFill="1" applyBorder="1" applyAlignment="1">
      <alignment horizontal="justify" vertical="center" wrapText="1"/>
    </xf>
    <xf numFmtId="0" fontId="28" fillId="9" borderId="4" xfId="0" applyFont="1" applyFill="1" applyBorder="1" applyAlignment="1">
      <alignment horizontal="center" vertical="center" wrapText="1"/>
    </xf>
    <xf numFmtId="178" fontId="28" fillId="9" borderId="4" xfId="33" applyNumberFormat="1" applyFont="1" applyFill="1" applyBorder="1" applyAlignment="1">
      <alignment horizontal="center" vertical="center" wrapText="1"/>
    </xf>
    <xf numFmtId="179" fontId="28" fillId="0" borderId="4" xfId="33" applyNumberFormat="1" applyFont="1" applyBorder="1" applyAlignment="1">
      <alignment horizontal="center" vertical="center" wrapText="1"/>
    </xf>
    <xf numFmtId="1" fontId="28" fillId="0" borderId="4" xfId="0" applyNumberFormat="1" applyFont="1" applyBorder="1" applyAlignment="1">
      <alignment horizontal="center" vertical="center"/>
    </xf>
    <xf numFmtId="10" fontId="28" fillId="0" borderId="4" xfId="34" applyNumberFormat="1" applyFont="1" applyBorder="1" applyAlignment="1">
      <alignment horizontal="center" vertical="center" wrapText="1"/>
    </xf>
    <xf numFmtId="0" fontId="7" fillId="9" borderId="4" xfId="0" applyFont="1" applyFill="1" applyBorder="1" applyAlignment="1">
      <alignment vertical="center" wrapText="1"/>
    </xf>
    <xf numFmtId="0" fontId="28" fillId="9" borderId="4" xfId="0" applyFont="1" applyFill="1" applyBorder="1" applyAlignment="1">
      <alignment horizontal="left" vertical="center" wrapText="1"/>
    </xf>
    <xf numFmtId="1" fontId="28" fillId="9" borderId="4" xfId="0" applyNumberFormat="1" applyFont="1" applyFill="1" applyBorder="1" applyAlignment="1">
      <alignment horizontal="center" vertical="center" wrapText="1"/>
    </xf>
    <xf numFmtId="1" fontId="28" fillId="0" borderId="4" xfId="34" applyNumberFormat="1" applyFont="1" applyBorder="1" applyAlignment="1">
      <alignment horizontal="center" vertical="center" wrapText="1"/>
    </xf>
    <xf numFmtId="0" fontId="28" fillId="0" borderId="4" xfId="0" applyFont="1" applyBorder="1" applyAlignment="1">
      <alignment vertical="center"/>
    </xf>
    <xf numFmtId="0" fontId="7" fillId="9" borderId="4" xfId="0" applyFont="1" applyFill="1" applyBorder="1" applyAlignment="1">
      <alignment horizontal="justify" vertical="center" wrapText="1"/>
    </xf>
    <xf numFmtId="0" fontId="6" fillId="21" borderId="4" xfId="21" applyFont="1" applyFill="1" applyBorder="1" applyAlignment="1" applyProtection="1">
      <alignment horizontal="center" vertical="center" wrapText="1"/>
    </xf>
    <xf numFmtId="0" fontId="6" fillId="0" borderId="0" xfId="21" applyFont="1" applyFill="1" applyBorder="1" applyAlignment="1">
      <alignment horizontal="center" vertical="center" wrapText="1"/>
    </xf>
    <xf numFmtId="0" fontId="6" fillId="0" borderId="18" xfId="21" applyFont="1" applyFill="1" applyBorder="1" applyAlignment="1">
      <alignment horizontal="center" vertical="center" wrapText="1"/>
    </xf>
    <xf numFmtId="0" fontId="6" fillId="9" borderId="0" xfId="21" applyFont="1" applyFill="1" applyBorder="1" applyAlignment="1" applyProtection="1">
      <alignment horizontal="center" vertical="center" wrapText="1"/>
    </xf>
    <xf numFmtId="0" fontId="6" fillId="21" borderId="23" xfId="21" applyFont="1" applyFill="1" applyBorder="1" applyAlignment="1" applyProtection="1">
      <alignment horizontal="center" vertical="center" wrapText="1"/>
    </xf>
    <xf numFmtId="0" fontId="6" fillId="9" borderId="0" xfId="21" applyFont="1" applyFill="1" applyBorder="1" applyAlignment="1">
      <alignment horizontal="center" vertical="center" wrapText="1"/>
    </xf>
    <xf numFmtId="0" fontId="40" fillId="22" borderId="4" xfId="0" applyFont="1" applyFill="1" applyBorder="1" applyAlignment="1">
      <alignment horizontal="center" vertical="center" wrapText="1"/>
    </xf>
    <xf numFmtId="0" fontId="0" fillId="0" borderId="6" xfId="0" applyBorder="1" applyAlignment="1">
      <alignment horizontal="center"/>
    </xf>
    <xf numFmtId="0" fontId="6" fillId="9" borderId="32" xfId="21" applyFont="1" applyFill="1" applyBorder="1" applyAlignment="1">
      <alignment horizontal="left" vertical="center" wrapText="1"/>
    </xf>
    <xf numFmtId="0" fontId="6" fillId="9" borderId="33" xfId="21" applyFont="1" applyFill="1" applyBorder="1" applyAlignment="1">
      <alignment horizontal="left" vertical="center" wrapText="1"/>
    </xf>
    <xf numFmtId="0" fontId="6" fillId="9" borderId="35" xfId="21" applyFont="1" applyFill="1" applyBorder="1" applyAlignment="1">
      <alignment horizontal="left" vertical="center" wrapText="1"/>
    </xf>
    <xf numFmtId="9" fontId="7" fillId="0" borderId="49" xfId="21" applyNumberFormat="1" applyFont="1" applyFill="1" applyBorder="1" applyAlignment="1" applyProtection="1">
      <alignment horizontal="center" vertical="center" wrapText="1"/>
    </xf>
    <xf numFmtId="9" fontId="7" fillId="0" borderId="7" xfId="21" applyNumberFormat="1" applyFont="1" applyFill="1" applyBorder="1" applyAlignment="1" applyProtection="1">
      <alignment horizontal="center" vertical="center" wrapText="1"/>
    </xf>
    <xf numFmtId="0" fontId="6" fillId="21" borderId="13" xfId="21" applyFont="1" applyFill="1" applyBorder="1" applyAlignment="1" applyProtection="1">
      <alignment horizontal="center" vertical="center" wrapText="1"/>
    </xf>
    <xf numFmtId="0" fontId="6" fillId="21" borderId="7" xfId="21" applyFont="1" applyFill="1" applyBorder="1" applyAlignment="1" applyProtection="1">
      <alignment horizontal="center" vertical="center" wrapText="1"/>
    </xf>
    <xf numFmtId="174" fontId="7" fillId="0" borderId="13" xfId="21" applyNumberFormat="1" applyFont="1" applyFill="1" applyBorder="1" applyAlignment="1" applyProtection="1">
      <alignment horizontal="center" vertical="center" wrapText="1"/>
    </xf>
    <xf numFmtId="174" fontId="7" fillId="0" borderId="7" xfId="21" applyNumberFormat="1" applyFont="1" applyFill="1" applyBorder="1" applyAlignment="1" applyProtection="1">
      <alignment horizontal="center" vertical="center" wrapText="1"/>
    </xf>
    <xf numFmtId="0" fontId="6" fillId="21" borderId="4" xfId="21" applyFont="1" applyFill="1" applyBorder="1" applyAlignment="1" applyProtection="1">
      <alignment horizontal="center" vertical="center" wrapText="1"/>
    </xf>
    <xf numFmtId="0" fontId="6" fillId="9" borderId="64" xfId="21" applyFont="1" applyFill="1" applyBorder="1" applyAlignment="1">
      <alignment horizontal="left" vertical="center" wrapText="1"/>
    </xf>
    <xf numFmtId="0" fontId="6" fillId="9" borderId="65" xfId="21" applyFont="1" applyFill="1" applyBorder="1" applyAlignment="1">
      <alignment horizontal="left" vertical="center" wrapText="1"/>
    </xf>
    <xf numFmtId="0" fontId="6" fillId="9" borderId="36" xfId="21" applyFont="1" applyFill="1" applyBorder="1" applyAlignment="1">
      <alignment horizontal="left" vertical="center" wrapText="1"/>
    </xf>
    <xf numFmtId="0" fontId="6" fillId="9" borderId="34" xfId="21" applyFont="1" applyFill="1" applyBorder="1" applyAlignment="1">
      <alignment horizontal="left" vertical="center" wrapText="1"/>
    </xf>
    <xf numFmtId="9" fontId="31" fillId="0" borderId="2" xfId="21" applyNumberFormat="1" applyFont="1" applyFill="1" applyBorder="1" applyAlignment="1" applyProtection="1">
      <alignment horizontal="center" vertical="center" wrapText="1"/>
    </xf>
    <xf numFmtId="167" fontId="7" fillId="20" borderId="39" xfId="10" applyFont="1" applyFill="1" applyBorder="1" applyAlignment="1" applyProtection="1">
      <alignment horizontal="left" vertical="center" wrapText="1"/>
    </xf>
    <xf numFmtId="167" fontId="7" fillId="20" borderId="8" xfId="10" applyFont="1" applyFill="1" applyBorder="1" applyAlignment="1" applyProtection="1">
      <alignment horizontal="left" vertical="center" wrapText="1"/>
    </xf>
    <xf numFmtId="0" fontId="6" fillId="0" borderId="66" xfId="21" applyFont="1" applyFill="1" applyBorder="1" applyAlignment="1">
      <alignment horizontal="center" vertical="center" wrapText="1"/>
    </xf>
    <xf numFmtId="0" fontId="6" fillId="0" borderId="1" xfId="21" applyFont="1" applyFill="1" applyBorder="1" applyAlignment="1">
      <alignment horizontal="center" vertical="center" wrapText="1"/>
    </xf>
    <xf numFmtId="0" fontId="6" fillId="0" borderId="20" xfId="21" applyFont="1" applyFill="1" applyBorder="1" applyAlignment="1">
      <alignment horizontal="center" vertical="center" wrapText="1"/>
    </xf>
    <xf numFmtId="0" fontId="6" fillId="0" borderId="0" xfId="21" applyFont="1" applyFill="1" applyBorder="1" applyAlignment="1">
      <alignment horizontal="center" vertical="center" wrapText="1"/>
    </xf>
    <xf numFmtId="0" fontId="6" fillId="0" borderId="57" xfId="21" applyFont="1" applyFill="1" applyBorder="1" applyAlignment="1">
      <alignment horizontal="center" vertical="center" wrapText="1"/>
    </xf>
    <xf numFmtId="0" fontId="6" fillId="0" borderId="3" xfId="21" applyFont="1" applyFill="1" applyBorder="1" applyAlignment="1">
      <alignment horizontal="center" vertical="center" wrapText="1"/>
    </xf>
    <xf numFmtId="0" fontId="6" fillId="9" borderId="5" xfId="21" applyFont="1" applyFill="1" applyBorder="1" applyAlignment="1">
      <alignment horizontal="left" vertical="center" wrapText="1"/>
    </xf>
    <xf numFmtId="0" fontId="6" fillId="9" borderId="27" xfId="21" applyFont="1" applyFill="1" applyBorder="1" applyAlignment="1">
      <alignment horizontal="left" vertical="center" wrapText="1"/>
    </xf>
    <xf numFmtId="0" fontId="6" fillId="9" borderId="8" xfId="21" applyFont="1" applyFill="1" applyBorder="1" applyAlignment="1">
      <alignment horizontal="left" vertical="center" wrapText="1"/>
    </xf>
    <xf numFmtId="0" fontId="6" fillId="9" borderId="66" xfId="21" applyFont="1" applyFill="1" applyBorder="1" applyAlignment="1">
      <alignment horizontal="center" vertical="center" wrapText="1"/>
    </xf>
    <xf numFmtId="0" fontId="6" fillId="9" borderId="1" xfId="21" applyFont="1" applyFill="1" applyBorder="1" applyAlignment="1">
      <alignment horizontal="center" vertical="center" wrapText="1"/>
    </xf>
    <xf numFmtId="0" fontId="6" fillId="9" borderId="67" xfId="21" applyFont="1" applyFill="1" applyBorder="1" applyAlignment="1">
      <alignment horizontal="center" vertical="center" wrapText="1"/>
    </xf>
    <xf numFmtId="0" fontId="6" fillId="9" borderId="20" xfId="21" applyFont="1" applyFill="1" applyBorder="1" applyAlignment="1">
      <alignment horizontal="center" vertical="center" wrapText="1"/>
    </xf>
    <xf numFmtId="0" fontId="6" fillId="9" borderId="0" xfId="21" applyFont="1" applyFill="1" applyBorder="1" applyAlignment="1">
      <alignment horizontal="center" vertical="center" wrapText="1"/>
    </xf>
    <xf numFmtId="0" fontId="6" fillId="9" borderId="21" xfId="21" applyFont="1" applyFill="1" applyBorder="1" applyAlignment="1">
      <alignment horizontal="center" vertical="center" wrapText="1"/>
    </xf>
    <xf numFmtId="0" fontId="6" fillId="9" borderId="57" xfId="21" applyFont="1" applyFill="1" applyBorder="1" applyAlignment="1">
      <alignment horizontal="center" vertical="center" wrapText="1"/>
    </xf>
    <xf numFmtId="0" fontId="6" fillId="9" borderId="3" xfId="21" applyFont="1" applyFill="1" applyBorder="1" applyAlignment="1">
      <alignment horizontal="center" vertical="center" wrapText="1"/>
    </xf>
    <xf numFmtId="0" fontId="6" fillId="9" borderId="58" xfId="21" applyFont="1" applyFill="1" applyBorder="1" applyAlignment="1">
      <alignment horizontal="center" vertical="center" wrapText="1"/>
    </xf>
    <xf numFmtId="0" fontId="40" fillId="0" borderId="68" xfId="21" applyFont="1" applyFill="1" applyBorder="1" applyAlignment="1">
      <alignment horizontal="center" vertical="center" wrapText="1"/>
    </xf>
    <xf numFmtId="0" fontId="40" fillId="0" borderId="69" xfId="21" applyFont="1" applyFill="1" applyBorder="1" applyAlignment="1">
      <alignment horizontal="center" vertical="center" wrapText="1"/>
    </xf>
    <xf numFmtId="0" fontId="40" fillId="0" borderId="22" xfId="21" applyFont="1" applyFill="1" applyBorder="1" applyAlignment="1">
      <alignment horizontal="center" vertical="center" wrapText="1"/>
    </xf>
    <xf numFmtId="9" fontId="7" fillId="0" borderId="13" xfId="21" applyNumberFormat="1" applyFont="1" applyFill="1" applyBorder="1" applyAlignment="1" applyProtection="1">
      <alignment horizontal="center" vertical="center" wrapText="1"/>
    </xf>
    <xf numFmtId="9" fontId="7" fillId="0" borderId="29" xfId="21" applyNumberFormat="1" applyFont="1" applyFill="1" applyBorder="1" applyAlignment="1" applyProtection="1">
      <alignment horizontal="justify" vertical="center" wrapText="1"/>
    </xf>
    <xf numFmtId="9" fontId="7" fillId="0" borderId="30" xfId="21" applyNumberFormat="1" applyFont="1" applyFill="1" applyBorder="1" applyAlignment="1" applyProtection="1">
      <alignment horizontal="justify" vertical="center" wrapText="1"/>
    </xf>
    <xf numFmtId="9" fontId="7" fillId="0" borderId="31" xfId="21" applyNumberFormat="1" applyFont="1" applyFill="1" applyBorder="1" applyAlignment="1" applyProtection="1">
      <alignment horizontal="justify" vertical="center" wrapText="1"/>
    </xf>
    <xf numFmtId="9" fontId="7" fillId="0" borderId="20" xfId="21" applyNumberFormat="1" applyFont="1" applyFill="1" applyBorder="1" applyAlignment="1" applyProtection="1">
      <alignment horizontal="justify" vertical="center" wrapText="1"/>
    </xf>
    <xf numFmtId="9" fontId="7" fillId="0" borderId="0" xfId="21" applyNumberFormat="1" applyFont="1" applyFill="1" applyBorder="1" applyAlignment="1" applyProtection="1">
      <alignment horizontal="justify" vertical="center" wrapText="1"/>
    </xf>
    <xf numFmtId="9" fontId="7" fillId="0" borderId="18" xfId="21" applyNumberFormat="1" applyFont="1" applyFill="1" applyBorder="1" applyAlignment="1" applyProtection="1">
      <alignment horizontal="justify" vertical="center" wrapText="1"/>
    </xf>
    <xf numFmtId="9" fontId="7" fillId="0" borderId="15" xfId="21" applyNumberFormat="1" applyFont="1" applyFill="1" applyBorder="1" applyAlignment="1" applyProtection="1">
      <alignment horizontal="justify" vertical="center" wrapText="1"/>
    </xf>
    <xf numFmtId="9" fontId="7" fillId="0" borderId="6" xfId="21" applyNumberFormat="1" applyFont="1" applyFill="1" applyBorder="1" applyAlignment="1" applyProtection="1">
      <alignment horizontal="justify" vertical="center" wrapText="1"/>
    </xf>
    <xf numFmtId="9" fontId="7" fillId="0" borderId="10" xfId="21" applyNumberFormat="1" applyFont="1" applyFill="1" applyBorder="1" applyAlignment="1" applyProtection="1">
      <alignment horizontal="justify" vertical="center" wrapText="1"/>
    </xf>
    <xf numFmtId="2" fontId="28" fillId="9" borderId="54" xfId="21" applyNumberFormat="1" applyFont="1" applyFill="1" applyBorder="1" applyAlignment="1" applyProtection="1">
      <alignment horizontal="justify" vertical="center" wrapText="1"/>
    </xf>
    <xf numFmtId="2" fontId="28" fillId="9" borderId="11" xfId="21" applyNumberFormat="1" applyFont="1" applyFill="1" applyBorder="1" applyAlignment="1" applyProtection="1">
      <alignment horizontal="justify" vertical="center" wrapText="1"/>
    </xf>
    <xf numFmtId="0" fontId="6" fillId="21" borderId="11" xfId="21" applyFont="1" applyFill="1" applyBorder="1" applyAlignment="1" applyProtection="1">
      <alignment horizontal="center" vertical="center" wrapText="1"/>
    </xf>
    <xf numFmtId="2" fontId="28" fillId="0" borderId="54" xfId="21" applyNumberFormat="1" applyFont="1" applyFill="1" applyBorder="1" applyAlignment="1" applyProtection="1">
      <alignment horizontal="justify" vertical="center" wrapText="1"/>
    </xf>
    <xf numFmtId="2" fontId="28" fillId="0" borderId="11" xfId="21" applyNumberFormat="1" applyFont="1" applyFill="1" applyBorder="1" applyAlignment="1" applyProtection="1">
      <alignment horizontal="justify" vertical="center" wrapText="1"/>
    </xf>
    <xf numFmtId="0" fontId="6" fillId="9" borderId="41" xfId="21" applyFont="1" applyFill="1" applyBorder="1" applyAlignment="1">
      <alignment horizontal="left" vertical="center" wrapText="1"/>
    </xf>
    <xf numFmtId="0" fontId="6" fillId="9" borderId="28" xfId="21" applyFont="1" applyFill="1" applyBorder="1" applyAlignment="1">
      <alignment horizontal="left" vertical="center" wrapText="1"/>
    </xf>
    <xf numFmtId="0" fontId="5" fillId="0" borderId="45" xfId="21" applyFont="1" applyFill="1" applyBorder="1" applyAlignment="1" applyProtection="1">
      <alignment horizontal="center" vertical="center"/>
    </xf>
    <xf numFmtId="0" fontId="5" fillId="0" borderId="1" xfId="21" applyFont="1" applyFill="1" applyBorder="1" applyAlignment="1" applyProtection="1">
      <alignment horizontal="center" vertical="center"/>
    </xf>
    <xf numFmtId="0" fontId="5" fillId="0" borderId="17" xfId="21" applyFont="1" applyFill="1" applyBorder="1" applyAlignment="1" applyProtection="1">
      <alignment horizontal="center" vertical="center"/>
    </xf>
    <xf numFmtId="9" fontId="6" fillId="9" borderId="42" xfId="21" applyNumberFormat="1" applyFont="1" applyFill="1" applyBorder="1" applyAlignment="1" applyProtection="1">
      <alignment horizontal="center" vertical="center" wrapText="1"/>
    </xf>
    <xf numFmtId="9" fontId="6" fillId="9" borderId="44" xfId="21" applyNumberFormat="1" applyFont="1" applyFill="1" applyBorder="1" applyAlignment="1" applyProtection="1">
      <alignment horizontal="center" vertical="center" wrapText="1"/>
    </xf>
    <xf numFmtId="0" fontId="36" fillId="0" borderId="40" xfId="0" applyFont="1" applyFill="1" applyBorder="1" applyAlignment="1">
      <alignment horizontal="center" vertical="center"/>
    </xf>
    <xf numFmtId="0" fontId="36" fillId="0" borderId="41" xfId="0" applyFont="1" applyFill="1" applyBorder="1" applyAlignment="1">
      <alignment horizontal="center" vertical="center"/>
    </xf>
    <xf numFmtId="0" fontId="6" fillId="21" borderId="42" xfId="21" applyFont="1" applyFill="1" applyBorder="1" applyAlignment="1">
      <alignment horizontal="center" vertical="center" wrapText="1"/>
    </xf>
    <xf numFmtId="0" fontId="6" fillId="21" borderId="44" xfId="21" applyFont="1" applyFill="1" applyBorder="1" applyAlignment="1">
      <alignment horizontal="center" vertical="center" wrapText="1"/>
    </xf>
    <xf numFmtId="0" fontId="6" fillId="21" borderId="5" xfId="21" applyFont="1" applyFill="1" applyBorder="1" applyAlignment="1" applyProtection="1">
      <alignment horizontal="center" vertical="center" wrapText="1"/>
    </xf>
    <xf numFmtId="0" fontId="6" fillId="21" borderId="27" xfId="21" applyFont="1" applyFill="1" applyBorder="1" applyAlignment="1" applyProtection="1">
      <alignment horizontal="center" vertical="center" wrapText="1"/>
    </xf>
    <xf numFmtId="0" fontId="6" fillId="21" borderId="8" xfId="21" applyFont="1" applyFill="1" applyBorder="1" applyAlignment="1" applyProtection="1">
      <alignment horizontal="center" vertical="center" wrapText="1"/>
    </xf>
    <xf numFmtId="173" fontId="6" fillId="9" borderId="32" xfId="16" applyNumberFormat="1" applyFont="1" applyFill="1" applyBorder="1" applyAlignment="1" applyProtection="1">
      <alignment horizontal="center" vertical="center" wrapText="1"/>
    </xf>
    <xf numFmtId="173" fontId="6" fillId="9" borderId="33" xfId="16" applyNumberFormat="1" applyFont="1" applyFill="1" applyBorder="1" applyAlignment="1" applyProtection="1">
      <alignment horizontal="center" vertical="center" wrapText="1"/>
    </xf>
    <xf numFmtId="173" fontId="6" fillId="9" borderId="34" xfId="16" applyNumberFormat="1" applyFont="1" applyFill="1" applyBorder="1" applyAlignment="1" applyProtection="1">
      <alignment horizontal="center" vertical="center" wrapText="1"/>
    </xf>
    <xf numFmtId="0" fontId="6" fillId="9" borderId="15" xfId="21" applyFont="1" applyFill="1" applyBorder="1" applyAlignment="1" applyProtection="1">
      <alignment horizontal="center" vertical="center" wrapText="1"/>
    </xf>
    <xf numFmtId="0" fontId="6" fillId="9" borderId="6" xfId="21" applyFont="1" applyFill="1" applyBorder="1" applyAlignment="1" applyProtection="1">
      <alignment horizontal="center" vertical="center" wrapText="1"/>
    </xf>
    <xf numFmtId="0" fontId="6" fillId="9" borderId="10" xfId="21" applyFont="1" applyFill="1" applyBorder="1" applyAlignment="1" applyProtection="1">
      <alignment horizontal="center" vertical="center" wrapText="1"/>
    </xf>
    <xf numFmtId="173" fontId="6" fillId="9" borderId="35" xfId="16" applyNumberFormat="1" applyFont="1" applyFill="1" applyBorder="1" applyAlignment="1" applyProtection="1">
      <alignment horizontal="center" vertical="center" wrapText="1"/>
    </xf>
    <xf numFmtId="0" fontId="6" fillId="9" borderId="57" xfId="21" applyFont="1" applyFill="1" applyBorder="1" applyAlignment="1" applyProtection="1">
      <alignment horizontal="center" vertical="center" wrapText="1"/>
    </xf>
    <xf numFmtId="0" fontId="6" fillId="9" borderId="19" xfId="21" applyFont="1" applyFill="1" applyBorder="1" applyAlignment="1" applyProtection="1">
      <alignment horizontal="center" vertical="center" wrapText="1"/>
    </xf>
    <xf numFmtId="0" fontId="6" fillId="9" borderId="5" xfId="21" applyFont="1" applyFill="1" applyBorder="1" applyAlignment="1" applyProtection="1">
      <alignment horizontal="center" vertical="center" wrapText="1"/>
    </xf>
    <xf numFmtId="0" fontId="6" fillId="9" borderId="27" xfId="21" applyFont="1" applyFill="1" applyBorder="1" applyAlignment="1" applyProtection="1">
      <alignment horizontal="center" vertical="center" wrapText="1"/>
    </xf>
    <xf numFmtId="0" fontId="6" fillId="9" borderId="28" xfId="21" applyFont="1" applyFill="1" applyBorder="1" applyAlignment="1" applyProtection="1">
      <alignment horizontal="center" vertical="center" wrapText="1"/>
    </xf>
    <xf numFmtId="0" fontId="6" fillId="9" borderId="46" xfId="21" applyFont="1" applyFill="1" applyBorder="1" applyAlignment="1" applyProtection="1">
      <alignment horizontal="center" vertical="center" wrapText="1"/>
    </xf>
    <xf numFmtId="0" fontId="6" fillId="9" borderId="36" xfId="21" applyFont="1" applyFill="1" applyBorder="1" applyAlignment="1" applyProtection="1">
      <alignment horizontal="center" vertical="center" wrapText="1"/>
    </xf>
    <xf numFmtId="0" fontId="6" fillId="9" borderId="37" xfId="21" applyFont="1" applyFill="1" applyBorder="1" applyAlignment="1" applyProtection="1">
      <alignment horizontal="center" vertical="center" wrapText="1"/>
    </xf>
    <xf numFmtId="0" fontId="6" fillId="9" borderId="38" xfId="21" applyFont="1" applyFill="1" applyBorder="1" applyAlignment="1" applyProtection="1">
      <alignment horizontal="center" vertical="center" wrapText="1"/>
    </xf>
    <xf numFmtId="0" fontId="6" fillId="9" borderId="8" xfId="21" applyFont="1" applyFill="1" applyBorder="1" applyAlignment="1" applyProtection="1">
      <alignment horizontal="center" vertical="center" wrapText="1"/>
    </xf>
    <xf numFmtId="173" fontId="6" fillId="9" borderId="53" xfId="16" applyNumberFormat="1" applyFont="1" applyFill="1" applyBorder="1" applyAlignment="1" applyProtection="1">
      <alignment horizontal="center" vertical="center" wrapText="1"/>
    </xf>
    <xf numFmtId="0" fontId="6" fillId="9" borderId="39" xfId="21" applyFont="1" applyFill="1" applyBorder="1" applyAlignment="1" applyProtection="1">
      <alignment horizontal="center" vertical="center" wrapText="1"/>
    </xf>
    <xf numFmtId="0" fontId="6" fillId="21" borderId="45" xfId="21" applyFont="1" applyFill="1" applyBorder="1" applyAlignment="1">
      <alignment horizontal="center" vertical="center" wrapText="1"/>
    </xf>
    <xf numFmtId="0" fontId="6" fillId="21" borderId="1" xfId="21" applyFont="1" applyFill="1" applyBorder="1" applyAlignment="1">
      <alignment horizontal="center" vertical="center" wrapText="1"/>
    </xf>
    <xf numFmtId="0" fontId="6" fillId="21" borderId="17" xfId="21" applyFont="1" applyFill="1" applyBorder="1" applyAlignment="1">
      <alignment horizontal="center" vertical="center" wrapText="1"/>
    </xf>
    <xf numFmtId="0" fontId="6" fillId="21" borderId="2" xfId="21" applyFont="1" applyFill="1" applyBorder="1" applyAlignment="1">
      <alignment horizontal="center" vertical="center" wrapText="1"/>
    </xf>
    <xf numFmtId="0" fontId="6" fillId="21" borderId="0" xfId="21" applyFont="1" applyFill="1" applyBorder="1" applyAlignment="1">
      <alignment horizontal="center" vertical="center" wrapText="1"/>
    </xf>
    <xf numFmtId="0" fontId="6" fillId="21" borderId="18" xfId="21" applyFont="1" applyFill="1" applyBorder="1" applyAlignment="1">
      <alignment horizontal="center" vertical="center" wrapText="1"/>
    </xf>
    <xf numFmtId="0" fontId="6" fillId="21" borderId="14" xfId="21" applyFont="1" applyFill="1" applyBorder="1" applyAlignment="1">
      <alignment horizontal="center" vertical="center" wrapText="1"/>
    </xf>
    <xf numFmtId="0" fontId="6" fillId="21" borderId="3" xfId="21" applyFont="1" applyFill="1" applyBorder="1" applyAlignment="1">
      <alignment horizontal="center" vertical="center" wrapText="1"/>
    </xf>
    <xf numFmtId="0" fontId="6" fillId="21" borderId="19" xfId="21" applyFont="1" applyFill="1" applyBorder="1" applyAlignment="1">
      <alignment horizontal="center" vertical="center" wrapText="1"/>
    </xf>
    <xf numFmtId="0" fontId="6" fillId="21" borderId="45" xfId="21" applyFont="1" applyFill="1" applyBorder="1" applyAlignment="1" applyProtection="1">
      <alignment horizontal="left" vertical="center" wrapText="1"/>
    </xf>
    <xf numFmtId="0" fontId="6" fillId="21" borderId="17" xfId="21" applyFont="1" applyFill="1" applyBorder="1" applyAlignment="1" applyProtection="1">
      <alignment horizontal="left" vertical="center" wrapText="1"/>
    </xf>
    <xf numFmtId="0" fontId="6" fillId="21" borderId="14" xfId="21" applyFont="1" applyFill="1" applyBorder="1" applyAlignment="1" applyProtection="1">
      <alignment horizontal="left" vertical="center" wrapText="1"/>
    </xf>
    <xf numFmtId="0" fontId="6" fillId="21" borderId="19" xfId="21" applyFont="1" applyFill="1" applyBorder="1" applyAlignment="1" applyProtection="1">
      <alignment horizontal="left" vertical="center" wrapText="1"/>
    </xf>
    <xf numFmtId="0" fontId="6" fillId="2" borderId="2" xfId="21" applyFont="1" applyFill="1" applyBorder="1" applyAlignment="1" applyProtection="1">
      <alignment horizontal="center" vertical="center" wrapText="1"/>
    </xf>
    <xf numFmtId="0" fontId="6" fillId="9" borderId="0" xfId="21" applyFont="1" applyFill="1" applyBorder="1" applyAlignment="1" applyProtection="1">
      <alignment horizontal="center" vertical="center" wrapText="1"/>
    </xf>
    <xf numFmtId="3" fontId="7" fillId="9" borderId="29" xfId="21" applyNumberFormat="1" applyFont="1" applyFill="1" applyBorder="1" applyAlignment="1" applyProtection="1">
      <alignment horizontal="center" vertical="center" wrapText="1"/>
      <protection locked="0"/>
    </xf>
    <xf numFmtId="3" fontId="7" fillId="9" borderId="30" xfId="21" applyNumberFormat="1" applyFont="1" applyFill="1" applyBorder="1" applyAlignment="1" applyProtection="1">
      <alignment horizontal="center" vertical="center" wrapText="1"/>
      <protection locked="0"/>
    </xf>
    <xf numFmtId="3" fontId="7" fillId="9" borderId="48" xfId="21" applyNumberFormat="1" applyFont="1" applyFill="1" applyBorder="1" applyAlignment="1" applyProtection="1">
      <alignment horizontal="center" vertical="center" wrapText="1"/>
      <protection locked="0"/>
    </xf>
    <xf numFmtId="3" fontId="7" fillId="9" borderId="20" xfId="21" applyNumberFormat="1" applyFont="1" applyFill="1" applyBorder="1" applyAlignment="1" applyProtection="1">
      <alignment horizontal="center" vertical="center" wrapText="1"/>
      <protection locked="0"/>
    </xf>
    <xf numFmtId="3" fontId="7" fillId="9" borderId="0" xfId="21" applyNumberFormat="1" applyFont="1" applyFill="1" applyBorder="1" applyAlignment="1" applyProtection="1">
      <alignment horizontal="center" vertical="center" wrapText="1"/>
      <protection locked="0"/>
    </xf>
    <xf numFmtId="3" fontId="7" fillId="9" borderId="21" xfId="21" applyNumberFormat="1" applyFont="1" applyFill="1" applyBorder="1" applyAlignment="1" applyProtection="1">
      <alignment horizontal="center" vertical="center" wrapText="1"/>
      <protection locked="0"/>
    </xf>
    <xf numFmtId="0" fontId="6" fillId="21" borderId="46" xfId="21" applyFont="1" applyFill="1" applyBorder="1" applyAlignment="1" applyProtection="1">
      <alignment horizontal="center" vertical="center" wrapText="1"/>
    </xf>
    <xf numFmtId="0" fontId="6" fillId="21" borderId="37" xfId="21" applyFont="1" applyFill="1" applyBorder="1" applyAlignment="1" applyProtection="1">
      <alignment horizontal="center" vertical="center" wrapText="1"/>
    </xf>
    <xf numFmtId="0" fontId="6" fillId="21" borderId="38" xfId="21" applyFont="1" applyFill="1" applyBorder="1" applyAlignment="1" applyProtection="1">
      <alignment horizontal="center" vertical="center" wrapText="1"/>
    </xf>
    <xf numFmtId="0" fontId="6" fillId="21" borderId="47" xfId="21" applyFont="1" applyFill="1" applyBorder="1" applyAlignment="1" applyProtection="1">
      <alignment horizontal="center" vertical="center" wrapText="1"/>
    </xf>
    <xf numFmtId="0" fontId="6" fillId="21" borderId="44" xfId="21" applyFont="1" applyFill="1" applyBorder="1" applyAlignment="1" applyProtection="1">
      <alignment horizontal="center" vertical="center" wrapText="1"/>
    </xf>
    <xf numFmtId="167" fontId="6" fillId="0" borderId="13" xfId="10" applyFont="1" applyFill="1" applyBorder="1" applyAlignment="1" applyProtection="1">
      <alignment horizontal="center" vertical="center" wrapText="1"/>
    </xf>
    <xf numFmtId="167" fontId="6" fillId="0" borderId="49" xfId="10" applyFont="1" applyFill="1" applyBorder="1" applyAlignment="1" applyProtection="1">
      <alignment horizontal="center" vertical="center" wrapText="1"/>
    </xf>
    <xf numFmtId="0" fontId="6" fillId="21" borderId="23" xfId="21" applyFont="1" applyFill="1" applyBorder="1" applyAlignment="1" applyProtection="1">
      <alignment horizontal="center" vertical="center" wrapText="1"/>
    </xf>
    <xf numFmtId="0" fontId="6" fillId="21" borderId="50" xfId="21" applyFont="1" applyFill="1" applyBorder="1" applyAlignment="1" applyProtection="1">
      <alignment horizontal="center" vertical="center" wrapText="1"/>
    </xf>
    <xf numFmtId="0" fontId="6" fillId="21" borderId="51" xfId="21" applyFont="1" applyFill="1" applyBorder="1" applyAlignment="1" applyProtection="1">
      <alignment horizontal="center" vertical="center" wrapText="1"/>
    </xf>
    <xf numFmtId="0" fontId="7" fillId="0" borderId="42" xfId="21" applyFont="1" applyFill="1" applyBorder="1" applyAlignment="1" applyProtection="1">
      <alignment horizontal="center" vertical="center" wrapText="1"/>
    </xf>
    <xf numFmtId="0" fontId="7" fillId="0" borderId="43" xfId="21" applyFont="1" applyFill="1" applyBorder="1" applyAlignment="1" applyProtection="1">
      <alignment horizontal="center" vertical="center" wrapText="1"/>
    </xf>
    <xf numFmtId="0" fontId="7" fillId="0" borderId="44" xfId="21" applyFont="1" applyFill="1" applyBorder="1" applyAlignment="1" applyProtection="1">
      <alignment horizontal="center" vertical="center" wrapText="1"/>
    </xf>
    <xf numFmtId="0" fontId="6" fillId="21" borderId="12" xfId="21" applyFont="1" applyFill="1" applyBorder="1" applyAlignment="1" applyProtection="1">
      <alignment horizontal="center" vertical="center" wrapText="1"/>
    </xf>
    <xf numFmtId="0" fontId="6" fillId="21" borderId="56" xfId="21" applyFont="1" applyFill="1" applyBorder="1" applyAlignment="1" applyProtection="1">
      <alignment horizontal="center" vertical="center" wrapText="1"/>
    </xf>
    <xf numFmtId="0" fontId="6" fillId="9" borderId="58" xfId="21" applyFont="1" applyFill="1" applyBorder="1" applyAlignment="1" applyProtection="1">
      <alignment horizontal="center" vertical="center" wrapText="1"/>
    </xf>
    <xf numFmtId="0" fontId="6" fillId="21" borderId="29" xfId="21" applyFont="1" applyFill="1" applyBorder="1" applyAlignment="1" applyProtection="1">
      <alignment horizontal="center" vertical="center" wrapText="1"/>
    </xf>
    <xf numFmtId="0" fontId="6" fillId="21" borderId="48" xfId="21" applyFont="1" applyFill="1" applyBorder="1" applyAlignment="1" applyProtection="1">
      <alignment horizontal="center" vertical="center" wrapText="1"/>
    </xf>
    <xf numFmtId="0" fontId="6" fillId="21" borderId="15" xfId="21" applyFont="1" applyFill="1" applyBorder="1" applyAlignment="1" applyProtection="1">
      <alignment horizontal="center" vertical="center" wrapText="1"/>
    </xf>
    <xf numFmtId="0" fontId="6" fillId="21" borderId="26" xfId="21" applyFont="1" applyFill="1" applyBorder="1" applyAlignment="1" applyProtection="1">
      <alignment horizontal="center" vertical="center" wrapText="1"/>
    </xf>
    <xf numFmtId="3" fontId="6" fillId="0" borderId="29" xfId="21" applyNumberFormat="1" applyFont="1" applyFill="1" applyBorder="1" applyAlignment="1" applyProtection="1">
      <alignment horizontal="center" vertical="center" wrapText="1"/>
    </xf>
    <xf numFmtId="3" fontId="6" fillId="0" borderId="48" xfId="21" applyNumberFormat="1" applyFont="1" applyFill="1" applyBorder="1" applyAlignment="1" applyProtection="1">
      <alignment horizontal="center" vertical="center" wrapText="1"/>
    </xf>
    <xf numFmtId="3" fontId="6" fillId="0" borderId="20" xfId="21" applyNumberFormat="1" applyFont="1" applyFill="1" applyBorder="1" applyAlignment="1" applyProtection="1">
      <alignment horizontal="center" vertical="center" wrapText="1"/>
    </xf>
    <xf numFmtId="3" fontId="6" fillId="0" borderId="21" xfId="21" applyNumberFormat="1" applyFont="1" applyFill="1" applyBorder="1" applyAlignment="1" applyProtection="1">
      <alignment horizontal="center" vertical="center" wrapText="1"/>
    </xf>
    <xf numFmtId="0" fontId="6" fillId="0" borderId="45" xfId="21" applyFont="1" applyFill="1" applyBorder="1" applyAlignment="1">
      <alignment horizontal="center" vertical="center" wrapText="1"/>
    </xf>
    <xf numFmtId="0" fontId="6" fillId="0" borderId="17" xfId="21" applyFont="1" applyFill="1" applyBorder="1" applyAlignment="1">
      <alignment horizontal="center" vertical="center" wrapText="1"/>
    </xf>
    <xf numFmtId="0" fontId="6" fillId="0" borderId="2" xfId="21" applyFont="1" applyFill="1" applyBorder="1" applyAlignment="1">
      <alignment horizontal="center" vertical="center" wrapText="1"/>
    </xf>
    <xf numFmtId="0" fontId="6" fillId="0" borderId="18" xfId="21" applyFont="1" applyFill="1" applyBorder="1" applyAlignment="1">
      <alignment horizontal="center" vertical="center" wrapText="1"/>
    </xf>
    <xf numFmtId="0" fontId="6" fillId="0" borderId="14" xfId="21" applyFont="1" applyFill="1" applyBorder="1" applyAlignment="1">
      <alignment horizontal="center" vertical="center" wrapText="1"/>
    </xf>
    <xf numFmtId="0" fontId="6" fillId="0" borderId="19" xfId="21" applyFont="1" applyFill="1" applyBorder="1" applyAlignment="1">
      <alignment horizontal="center" vertical="center" wrapText="1"/>
    </xf>
    <xf numFmtId="0" fontId="6" fillId="0" borderId="42" xfId="21" applyFont="1" applyFill="1" applyBorder="1" applyAlignment="1">
      <alignment horizontal="center" vertical="center" wrapText="1"/>
    </xf>
    <xf numFmtId="0" fontId="6" fillId="0" borderId="43" xfId="21" applyFont="1" applyFill="1" applyBorder="1" applyAlignment="1">
      <alignment horizontal="center" vertical="center" wrapText="1"/>
    </xf>
    <xf numFmtId="0" fontId="6" fillId="0" borderId="44" xfId="21" applyFont="1" applyFill="1" applyBorder="1" applyAlignment="1">
      <alignment horizontal="center" vertical="center" wrapText="1"/>
    </xf>
    <xf numFmtId="0" fontId="6" fillId="9" borderId="14" xfId="21" applyFont="1" applyFill="1" applyBorder="1" applyAlignment="1" applyProtection="1">
      <alignment horizontal="left" vertical="center" wrapText="1"/>
    </xf>
    <xf numFmtId="0" fontId="6" fillId="9" borderId="3" xfId="21" applyFont="1" applyFill="1" applyBorder="1" applyAlignment="1" applyProtection="1">
      <alignment horizontal="left" vertical="center" wrapText="1"/>
    </xf>
    <xf numFmtId="0" fontId="5" fillId="0" borderId="2" xfId="21" applyFont="1" applyFill="1" applyBorder="1" applyAlignment="1" applyProtection="1">
      <alignment horizontal="center" vertical="center"/>
    </xf>
    <xf numFmtId="0" fontId="5" fillId="0" borderId="0" xfId="21" applyFont="1" applyFill="1" applyBorder="1" applyAlignment="1" applyProtection="1">
      <alignment horizontal="center" vertical="center"/>
    </xf>
    <xf numFmtId="0" fontId="5" fillId="0" borderId="18" xfId="21" applyFont="1" applyFill="1" applyBorder="1" applyAlignment="1" applyProtection="1">
      <alignment horizontal="center" vertical="center"/>
    </xf>
    <xf numFmtId="14" fontId="37" fillId="0" borderId="45" xfId="0" applyNumberFormat="1" applyFont="1" applyFill="1" applyBorder="1" applyAlignment="1">
      <alignment horizontal="center" vertical="center"/>
    </xf>
    <xf numFmtId="0" fontId="37" fillId="0" borderId="17"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9" xfId="0" applyFont="1" applyFill="1" applyBorder="1" applyAlignment="1">
      <alignment horizontal="center" vertical="center"/>
    </xf>
    <xf numFmtId="0" fontId="27" fillId="0" borderId="40" xfId="0" applyFont="1" applyFill="1" applyBorder="1" applyAlignment="1">
      <alignment horizontal="center" vertical="center" wrapText="1"/>
    </xf>
    <xf numFmtId="0" fontId="27" fillId="0" borderId="41"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38" fillId="0" borderId="34" xfId="0" applyFont="1" applyBorder="1" applyAlignment="1">
      <alignment horizontal="left" vertical="center" wrapText="1"/>
    </xf>
    <xf numFmtId="0" fontId="38" fillId="0" borderId="25" xfId="0" applyFont="1" applyBorder="1" applyAlignment="1">
      <alignment horizontal="left" vertical="center" wrapText="1"/>
    </xf>
    <xf numFmtId="0" fontId="38" fillId="0" borderId="52" xfId="0" applyFont="1" applyBorder="1" applyAlignment="1">
      <alignment horizontal="left" vertical="center" wrapText="1"/>
    </xf>
    <xf numFmtId="0" fontId="6" fillId="0" borderId="23" xfId="21" applyFont="1" applyFill="1" applyBorder="1" applyAlignment="1">
      <alignment horizontal="center" vertical="center" wrapText="1"/>
    </xf>
    <xf numFmtId="0" fontId="6" fillId="0" borderId="50" xfId="21" applyFont="1" applyFill="1" applyBorder="1" applyAlignment="1">
      <alignment horizontal="center" vertical="center" wrapText="1"/>
    </xf>
    <xf numFmtId="0" fontId="6" fillId="0" borderId="51" xfId="21" applyFont="1" applyFill="1" applyBorder="1" applyAlignment="1">
      <alignment horizontal="center" vertical="center" wrapText="1"/>
    </xf>
    <xf numFmtId="0" fontId="27" fillId="0" borderId="53"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6" fillId="21" borderId="42" xfId="21" applyFont="1" applyFill="1" applyBorder="1" applyAlignment="1">
      <alignment horizontal="left" vertical="center" wrapText="1"/>
    </xf>
    <xf numFmtId="0" fontId="6" fillId="21" borderId="44" xfId="21" applyFont="1" applyFill="1" applyBorder="1" applyAlignment="1">
      <alignment horizontal="left" vertical="center" wrapText="1"/>
    </xf>
    <xf numFmtId="0" fontId="5" fillId="0" borderId="2" xfId="21" applyFont="1" applyFill="1" applyBorder="1" applyAlignment="1" applyProtection="1">
      <alignment horizontal="center" vertical="center" wrapText="1"/>
    </xf>
    <xf numFmtId="0" fontId="5" fillId="0" borderId="0" xfId="21" applyFont="1" applyFill="1" applyBorder="1" applyAlignment="1" applyProtection="1">
      <alignment horizontal="center" vertical="center" wrapText="1"/>
    </xf>
    <xf numFmtId="0" fontId="5" fillId="0" borderId="18" xfId="21" applyFont="1" applyFill="1" applyBorder="1" applyAlignment="1" applyProtection="1">
      <alignment horizontal="center" vertical="center" wrapText="1"/>
    </xf>
    <xf numFmtId="0" fontId="5" fillId="0" borderId="14" xfId="21" applyFont="1" applyFill="1" applyBorder="1" applyAlignment="1" applyProtection="1">
      <alignment horizontal="center" vertical="center" wrapText="1"/>
    </xf>
    <xf numFmtId="0" fontId="5" fillId="0" borderId="3" xfId="21" applyFont="1" applyFill="1" applyBorder="1" applyAlignment="1" applyProtection="1">
      <alignment horizontal="center" vertical="center" wrapText="1"/>
    </xf>
    <xf numFmtId="0" fontId="5" fillId="0" borderId="19" xfId="21" applyFont="1" applyFill="1" applyBorder="1" applyAlignment="1" applyProtection="1">
      <alignment horizontal="center" vertical="center" wrapText="1"/>
    </xf>
    <xf numFmtId="0" fontId="4" fillId="0" borderId="59" xfId="21" applyFont="1" applyFill="1" applyBorder="1" applyAlignment="1" applyProtection="1">
      <alignment horizontal="center" vertical="center" wrapText="1"/>
    </xf>
    <xf numFmtId="0" fontId="4" fillId="0" borderId="60" xfId="21" applyFont="1" applyFill="1" applyBorder="1" applyAlignment="1" applyProtection="1">
      <alignment horizontal="center" vertical="center" wrapText="1"/>
    </xf>
    <xf numFmtId="0" fontId="4" fillId="0" borderId="61" xfId="21" applyFont="1" applyFill="1" applyBorder="1" applyAlignment="1" applyProtection="1">
      <alignment horizontal="center" vertical="center" wrapText="1"/>
    </xf>
    <xf numFmtId="0" fontId="6" fillId="21" borderId="28" xfId="21" applyFont="1" applyFill="1" applyBorder="1" applyAlignment="1" applyProtection="1">
      <alignment horizontal="center" vertical="center" wrapText="1"/>
    </xf>
    <xf numFmtId="9" fontId="28" fillId="9" borderId="29" xfId="21" applyNumberFormat="1" applyFont="1" applyFill="1" applyBorder="1" applyAlignment="1" applyProtection="1">
      <alignment horizontal="justify" vertical="center" wrapText="1"/>
    </xf>
    <xf numFmtId="9" fontId="28" fillId="9" borderId="30" xfId="21" applyNumberFormat="1" applyFont="1" applyFill="1" applyBorder="1" applyAlignment="1" applyProtection="1">
      <alignment horizontal="justify" vertical="center" wrapText="1"/>
    </xf>
    <xf numFmtId="9" fontId="28" fillId="9" borderId="31" xfId="21" applyNumberFormat="1" applyFont="1" applyFill="1" applyBorder="1" applyAlignment="1" applyProtection="1">
      <alignment horizontal="justify" vertical="center" wrapText="1"/>
    </xf>
    <xf numFmtId="9" fontId="28" fillId="9" borderId="20" xfId="21" applyNumberFormat="1" applyFont="1" applyFill="1" applyBorder="1" applyAlignment="1" applyProtection="1">
      <alignment horizontal="justify" vertical="center" wrapText="1"/>
    </xf>
    <xf numFmtId="9" fontId="28" fillId="9" borderId="0" xfId="21" applyNumberFormat="1" applyFont="1" applyFill="1" applyBorder="1" applyAlignment="1" applyProtection="1">
      <alignment horizontal="justify" vertical="center" wrapText="1"/>
    </xf>
    <xf numFmtId="9" fontId="28" fillId="9" borderId="18" xfId="21" applyNumberFormat="1" applyFont="1" applyFill="1" applyBorder="1" applyAlignment="1" applyProtection="1">
      <alignment horizontal="justify" vertical="center" wrapText="1"/>
    </xf>
    <xf numFmtId="9" fontId="28" fillId="9" borderId="15" xfId="21" applyNumberFormat="1" applyFont="1" applyFill="1" applyBorder="1" applyAlignment="1" applyProtection="1">
      <alignment horizontal="justify" vertical="center" wrapText="1"/>
    </xf>
    <xf numFmtId="9" fontId="28" fillId="9" borderId="6" xfId="21" applyNumberFormat="1" applyFont="1" applyFill="1" applyBorder="1" applyAlignment="1" applyProtection="1">
      <alignment horizontal="justify" vertical="center" wrapText="1"/>
    </xf>
    <xf numFmtId="9" fontId="28" fillId="9" borderId="10" xfId="21" applyNumberFormat="1" applyFont="1" applyFill="1" applyBorder="1" applyAlignment="1" applyProtection="1">
      <alignment horizontal="justify" vertical="center" wrapText="1"/>
    </xf>
    <xf numFmtId="9" fontId="33" fillId="0" borderId="32" xfId="29" applyFont="1" applyFill="1" applyBorder="1" applyAlignment="1" applyProtection="1">
      <alignment horizontal="center" vertical="top" wrapText="1"/>
    </xf>
    <xf numFmtId="9" fontId="33" fillId="0" borderId="33" xfId="29" applyFont="1" applyFill="1" applyBorder="1" applyAlignment="1" applyProtection="1">
      <alignment horizontal="center" vertical="top" wrapText="1"/>
    </xf>
    <xf numFmtId="9" fontId="33" fillId="0" borderId="34" xfId="29" applyFont="1" applyFill="1" applyBorder="1" applyAlignment="1" applyProtection="1">
      <alignment horizontal="center" vertical="top" wrapText="1"/>
    </xf>
    <xf numFmtId="9" fontId="34" fillId="0" borderId="32" xfId="29" applyFont="1" applyFill="1" applyBorder="1" applyAlignment="1" applyProtection="1">
      <alignment horizontal="justify" vertical="center" wrapText="1"/>
    </xf>
    <xf numFmtId="9" fontId="34" fillId="0" borderId="33" xfId="29" applyFont="1" applyFill="1" applyBorder="1" applyAlignment="1" applyProtection="1">
      <alignment horizontal="justify" vertical="center" wrapText="1"/>
    </xf>
    <xf numFmtId="9" fontId="34" fillId="0" borderId="34" xfId="29" applyFont="1" applyFill="1" applyBorder="1" applyAlignment="1" applyProtection="1">
      <alignment horizontal="justify" vertical="center" wrapText="1"/>
    </xf>
    <xf numFmtId="9" fontId="33" fillId="0" borderId="35" xfId="29" applyFont="1" applyFill="1" applyBorder="1" applyAlignment="1" applyProtection="1">
      <alignment horizontal="center" vertical="top" wrapText="1"/>
    </xf>
    <xf numFmtId="0" fontId="15" fillId="0" borderId="36" xfId="0" applyFont="1" applyFill="1" applyBorder="1" applyAlignment="1">
      <alignment horizontal="left" vertical="center" wrapText="1"/>
    </xf>
    <xf numFmtId="0" fontId="15" fillId="0" borderId="37"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35" fillId="0" borderId="39" xfId="0" applyFont="1" applyFill="1" applyBorder="1" applyAlignment="1">
      <alignment horizontal="center" vertical="center"/>
    </xf>
    <xf numFmtId="0" fontId="35" fillId="0" borderId="28" xfId="0" applyFont="1" applyFill="1" applyBorder="1" applyAlignment="1">
      <alignment horizontal="center" vertical="center"/>
    </xf>
    <xf numFmtId="0" fontId="6" fillId="9" borderId="9" xfId="21" applyFont="1" applyFill="1" applyBorder="1" applyAlignment="1" applyProtection="1">
      <alignment horizontal="center" vertical="center" wrapText="1"/>
    </xf>
    <xf numFmtId="0" fontId="6" fillId="9" borderId="26" xfId="21" applyFont="1" applyFill="1" applyBorder="1" applyAlignment="1" applyProtection="1">
      <alignment horizontal="center" vertical="center" wrapText="1"/>
    </xf>
    <xf numFmtId="0" fontId="6" fillId="21" borderId="43" xfId="21" applyFont="1" applyFill="1" applyBorder="1" applyAlignment="1">
      <alignment horizontal="center" vertical="center" wrapText="1"/>
    </xf>
    <xf numFmtId="0" fontId="6" fillId="21" borderId="6" xfId="21" applyFont="1" applyFill="1" applyBorder="1" applyAlignment="1" applyProtection="1">
      <alignment horizontal="center" vertical="center" wrapText="1"/>
    </xf>
    <xf numFmtId="0" fontId="6" fillId="21" borderId="10" xfId="21" applyFont="1" applyFill="1" applyBorder="1" applyAlignment="1" applyProtection="1">
      <alignment horizontal="center" vertical="center" wrapText="1"/>
    </xf>
    <xf numFmtId="0" fontId="6" fillId="21" borderId="54" xfId="21" applyFont="1" applyFill="1" applyBorder="1" applyAlignment="1" applyProtection="1">
      <alignment horizontal="center" vertical="center" wrapText="1"/>
    </xf>
    <xf numFmtId="0" fontId="6" fillId="21" borderId="62" xfId="21" applyFont="1" applyFill="1" applyBorder="1" applyAlignment="1" applyProtection="1">
      <alignment horizontal="center" vertical="center" wrapText="1"/>
    </xf>
    <xf numFmtId="0" fontId="7" fillId="21" borderId="4" xfId="21" applyFont="1" applyFill="1" applyBorder="1" applyAlignment="1" applyProtection="1">
      <alignment horizontal="center" vertical="center" wrapText="1"/>
    </xf>
    <xf numFmtId="0" fontId="7" fillId="21" borderId="11" xfId="21" applyFont="1" applyFill="1" applyBorder="1" applyAlignment="1" applyProtection="1">
      <alignment horizontal="center" vertical="center" wrapText="1"/>
    </xf>
    <xf numFmtId="0" fontId="7" fillId="0" borderId="11" xfId="21" applyFont="1" applyFill="1" applyBorder="1" applyAlignment="1" applyProtection="1">
      <alignment horizontal="left" vertical="center" wrapText="1"/>
    </xf>
    <xf numFmtId="0" fontId="7" fillId="0" borderId="63" xfId="21" applyFont="1" applyFill="1" applyBorder="1" applyAlignment="1" applyProtection="1">
      <alignment horizontal="left" vertical="center" wrapText="1"/>
    </xf>
    <xf numFmtId="0" fontId="28" fillId="0" borderId="4" xfId="21" applyFont="1" applyFill="1" applyBorder="1" applyAlignment="1" applyProtection="1">
      <alignment horizontal="center" vertical="center" wrapText="1"/>
    </xf>
    <xf numFmtId="0" fontId="28" fillId="0" borderId="12" xfId="21" applyFont="1" applyFill="1" applyBorder="1" applyAlignment="1" applyProtection="1">
      <alignment horizontal="center" vertical="center" wrapText="1"/>
    </xf>
    <xf numFmtId="0" fontId="28" fillId="0" borderId="13" xfId="21" applyFont="1" applyFill="1" applyBorder="1" applyAlignment="1" applyProtection="1">
      <alignment horizontal="center" vertical="center" wrapText="1"/>
    </xf>
    <xf numFmtId="0" fontId="28" fillId="0" borderId="55" xfId="21" applyFont="1" applyFill="1" applyBorder="1" applyAlignment="1" applyProtection="1">
      <alignment horizontal="center" vertical="center" wrapText="1"/>
    </xf>
    <xf numFmtId="0" fontId="6" fillId="21" borderId="45" xfId="21" applyFont="1" applyFill="1" applyBorder="1" applyAlignment="1">
      <alignment horizontal="left" vertical="center" wrapText="1"/>
    </xf>
    <xf numFmtId="0" fontId="6" fillId="21" borderId="17" xfId="21" applyFont="1" applyFill="1" applyBorder="1" applyAlignment="1">
      <alignment horizontal="left" vertical="center" wrapText="1"/>
    </xf>
    <xf numFmtId="0" fontId="6" fillId="21" borderId="2" xfId="21" applyFont="1" applyFill="1" applyBorder="1" applyAlignment="1">
      <alignment horizontal="left" vertical="center" wrapText="1"/>
    </xf>
    <xf numFmtId="0" fontId="6" fillId="21" borderId="18" xfId="21" applyFont="1" applyFill="1" applyBorder="1" applyAlignment="1">
      <alignment horizontal="left" vertical="center" wrapText="1"/>
    </xf>
    <xf numFmtId="0" fontId="6" fillId="21" borderId="14" xfId="21" applyFont="1" applyFill="1" applyBorder="1" applyAlignment="1">
      <alignment horizontal="left" vertical="center" wrapText="1"/>
    </xf>
    <xf numFmtId="0" fontId="6" fillId="21" borderId="19" xfId="21" applyFont="1" applyFill="1" applyBorder="1" applyAlignment="1">
      <alignment horizontal="left" vertical="center" wrapText="1"/>
    </xf>
    <xf numFmtId="0" fontId="0" fillId="0" borderId="0" xfId="0" applyAlignment="1">
      <alignment horizontal="left"/>
    </xf>
    <xf numFmtId="9" fontId="7" fillId="0" borderId="13" xfId="27" applyFont="1" applyFill="1" applyBorder="1" applyAlignment="1" applyProtection="1">
      <alignment horizontal="center" vertical="center" wrapText="1"/>
    </xf>
    <xf numFmtId="9" fontId="7" fillId="0" borderId="7" xfId="27" applyFont="1" applyFill="1" applyBorder="1" applyAlignment="1" applyProtection="1">
      <alignment horizontal="center" vertical="center" wrapText="1"/>
    </xf>
    <xf numFmtId="2" fontId="39" fillId="9" borderId="63" xfId="21" applyNumberFormat="1" applyFont="1" applyFill="1" applyBorder="1" applyAlignment="1" applyProtection="1">
      <alignment horizontal="justify" vertical="center" wrapText="1"/>
    </xf>
    <xf numFmtId="2" fontId="39" fillId="9" borderId="54" xfId="21" applyNumberFormat="1" applyFont="1" applyFill="1" applyBorder="1" applyAlignment="1" applyProtection="1">
      <alignment horizontal="justify" vertical="center" wrapText="1"/>
    </xf>
    <xf numFmtId="2" fontId="39" fillId="0" borderId="54" xfId="21" applyNumberFormat="1" applyFont="1" applyFill="1" applyBorder="1" applyAlignment="1" applyProtection="1">
      <alignment horizontal="justify" vertical="center" wrapText="1"/>
    </xf>
    <xf numFmtId="2" fontId="39" fillId="0" borderId="11" xfId="21" applyNumberFormat="1" applyFont="1" applyFill="1" applyBorder="1" applyAlignment="1" applyProtection="1">
      <alignment horizontal="justify" vertical="center" wrapText="1"/>
    </xf>
    <xf numFmtId="9" fontId="32" fillId="0" borderId="29" xfId="21" applyNumberFormat="1" applyFont="1" applyFill="1" applyBorder="1" applyAlignment="1" applyProtection="1">
      <alignment horizontal="justify" vertical="center" wrapText="1"/>
    </xf>
    <xf numFmtId="9" fontId="32" fillId="0" borderId="30" xfId="21" applyNumberFormat="1" applyFont="1" applyFill="1" applyBorder="1" applyAlignment="1" applyProtection="1">
      <alignment horizontal="justify" vertical="center" wrapText="1"/>
    </xf>
    <xf numFmtId="9" fontId="32" fillId="0" borderId="31" xfId="21" applyNumberFormat="1" applyFont="1" applyFill="1" applyBorder="1" applyAlignment="1" applyProtection="1">
      <alignment horizontal="justify" vertical="center" wrapText="1"/>
    </xf>
    <xf numFmtId="9" fontId="32" fillId="0" borderId="20" xfId="21" applyNumberFormat="1" applyFont="1" applyFill="1" applyBorder="1" applyAlignment="1" applyProtection="1">
      <alignment horizontal="justify" vertical="center" wrapText="1"/>
    </xf>
    <xf numFmtId="9" fontId="32" fillId="0" borderId="0" xfId="21" applyNumberFormat="1" applyFont="1" applyFill="1" applyBorder="1" applyAlignment="1" applyProtection="1">
      <alignment horizontal="justify" vertical="center" wrapText="1"/>
    </xf>
    <xf numFmtId="9" fontId="32" fillId="0" borderId="18" xfId="21" applyNumberFormat="1" applyFont="1" applyFill="1" applyBorder="1" applyAlignment="1" applyProtection="1">
      <alignment horizontal="justify" vertical="center" wrapText="1"/>
    </xf>
    <xf numFmtId="9" fontId="32" fillId="0" borderId="15" xfId="21" applyNumberFormat="1" applyFont="1" applyFill="1" applyBorder="1" applyAlignment="1" applyProtection="1">
      <alignment horizontal="justify" vertical="center" wrapText="1"/>
    </xf>
    <xf numFmtId="9" fontId="32" fillId="0" borderId="6" xfId="21" applyNumberFormat="1" applyFont="1" applyFill="1" applyBorder="1" applyAlignment="1" applyProtection="1">
      <alignment horizontal="justify" vertical="center" wrapText="1"/>
    </xf>
    <xf numFmtId="9" fontId="32" fillId="0" borderId="10" xfId="21" applyNumberFormat="1" applyFont="1" applyFill="1" applyBorder="1" applyAlignment="1" applyProtection="1">
      <alignment horizontal="justify" vertical="center" wrapText="1"/>
    </xf>
    <xf numFmtId="9" fontId="39" fillId="0" borderId="13" xfId="27" applyFont="1" applyBorder="1" applyAlignment="1">
      <alignment horizontal="center" vertical="center"/>
    </xf>
    <xf numFmtId="9" fontId="39" fillId="0" borderId="7" xfId="27" applyFont="1" applyBorder="1" applyAlignment="1">
      <alignment horizontal="center" vertical="center"/>
    </xf>
    <xf numFmtId="9" fontId="41" fillId="0" borderId="32" xfId="29" applyFont="1" applyFill="1" applyBorder="1" applyAlignment="1" applyProtection="1">
      <alignment horizontal="justify" vertical="top" wrapText="1"/>
    </xf>
    <xf numFmtId="9" fontId="41" fillId="0" borderId="33" xfId="29" applyFont="1" applyFill="1" applyBorder="1" applyAlignment="1" applyProtection="1">
      <alignment horizontal="justify" vertical="top" wrapText="1"/>
    </xf>
    <xf numFmtId="9" fontId="41" fillId="0" borderId="34" xfId="29" applyFont="1" applyFill="1" applyBorder="1" applyAlignment="1" applyProtection="1">
      <alignment horizontal="justify" vertical="top" wrapText="1"/>
    </xf>
    <xf numFmtId="0" fontId="7" fillId="0" borderId="4" xfId="21" applyFont="1" applyFill="1" applyBorder="1" applyAlignment="1" applyProtection="1">
      <alignment horizontal="center" vertical="center" wrapText="1"/>
    </xf>
    <xf numFmtId="0" fontId="7" fillId="0" borderId="12" xfId="21" applyFont="1" applyFill="1" applyBorder="1" applyAlignment="1" applyProtection="1">
      <alignment horizontal="center" vertical="center" wrapText="1"/>
    </xf>
    <xf numFmtId="0" fontId="7" fillId="0" borderId="13" xfId="21" applyFont="1" applyFill="1" applyBorder="1" applyAlignment="1" applyProtection="1">
      <alignment horizontal="center" vertical="center" wrapText="1"/>
    </xf>
    <xf numFmtId="0" fontId="7" fillId="0" borderId="55" xfId="21" applyFont="1" applyFill="1" applyBorder="1" applyAlignment="1" applyProtection="1">
      <alignment horizontal="center" vertical="center" wrapText="1"/>
    </xf>
    <xf numFmtId="9" fontId="7" fillId="0" borderId="49" xfId="27" applyFont="1" applyFill="1" applyBorder="1" applyAlignment="1" applyProtection="1">
      <alignment horizontal="center" vertical="center" wrapText="1"/>
    </xf>
    <xf numFmtId="9" fontId="41" fillId="0" borderId="32" xfId="29" applyFont="1" applyFill="1" applyBorder="1" applyAlignment="1" applyProtection="1">
      <alignment horizontal="justify" vertical="center" wrapText="1"/>
    </xf>
    <xf numFmtId="9" fontId="41" fillId="0" borderId="33" xfId="29" applyFont="1" applyFill="1" applyBorder="1" applyAlignment="1" applyProtection="1">
      <alignment horizontal="justify" vertical="center" wrapText="1"/>
    </xf>
    <xf numFmtId="9" fontId="41" fillId="0" borderId="34" xfId="29" applyFont="1" applyFill="1" applyBorder="1" applyAlignment="1" applyProtection="1">
      <alignment horizontal="justify" vertical="center" wrapText="1"/>
    </xf>
    <xf numFmtId="9" fontId="6" fillId="0" borderId="42" xfId="21" applyNumberFormat="1" applyFont="1" applyFill="1" applyBorder="1" applyAlignment="1" applyProtection="1">
      <alignment horizontal="center" vertical="center" wrapText="1"/>
    </xf>
    <xf numFmtId="9" fontId="6" fillId="0" borderId="44" xfId="21" applyNumberFormat="1" applyFont="1" applyFill="1" applyBorder="1" applyAlignment="1" applyProtection="1">
      <alignment horizontal="center" vertical="center" wrapText="1"/>
    </xf>
    <xf numFmtId="9" fontId="28" fillId="0" borderId="29" xfId="21" applyNumberFormat="1" applyFont="1" applyFill="1" applyBorder="1" applyAlignment="1" applyProtection="1">
      <alignment horizontal="justify" vertical="center" wrapText="1"/>
    </xf>
    <xf numFmtId="9" fontId="28" fillId="0" borderId="30" xfId="21" applyNumberFormat="1" applyFont="1" applyFill="1" applyBorder="1" applyAlignment="1" applyProtection="1">
      <alignment horizontal="justify" vertical="center" wrapText="1"/>
    </xf>
    <xf numFmtId="9" fontId="28" fillId="0" borderId="31" xfId="21" applyNumberFormat="1" applyFont="1" applyFill="1" applyBorder="1" applyAlignment="1" applyProtection="1">
      <alignment horizontal="justify" vertical="center" wrapText="1"/>
    </xf>
    <xf numFmtId="9" fontId="28" fillId="0" borderId="20" xfId="21" applyNumberFormat="1" applyFont="1" applyFill="1" applyBorder="1" applyAlignment="1" applyProtection="1">
      <alignment horizontal="justify" vertical="center" wrapText="1"/>
    </xf>
    <xf numFmtId="9" fontId="28" fillId="0" borderId="0" xfId="21" applyNumberFormat="1" applyFont="1" applyFill="1" applyBorder="1" applyAlignment="1" applyProtection="1">
      <alignment horizontal="justify" vertical="center" wrapText="1"/>
    </xf>
    <xf numFmtId="9" fontId="28" fillId="0" borderId="18" xfId="21" applyNumberFormat="1" applyFont="1" applyFill="1" applyBorder="1" applyAlignment="1" applyProtection="1">
      <alignment horizontal="justify" vertical="center" wrapText="1"/>
    </xf>
    <xf numFmtId="9" fontId="28" fillId="0" borderId="15" xfId="21" applyNumberFormat="1" applyFont="1" applyFill="1" applyBorder="1" applyAlignment="1" applyProtection="1">
      <alignment horizontal="justify" vertical="center" wrapText="1"/>
    </xf>
    <xf numFmtId="9" fontId="28" fillId="0" borderId="6" xfId="21" applyNumberFormat="1" applyFont="1" applyFill="1" applyBorder="1" applyAlignment="1" applyProtection="1">
      <alignment horizontal="justify" vertical="center" wrapText="1"/>
    </xf>
    <xf numFmtId="9" fontId="28" fillId="0" borderId="10" xfId="21" applyNumberFormat="1" applyFont="1" applyFill="1" applyBorder="1" applyAlignment="1" applyProtection="1">
      <alignment horizontal="justify" vertical="center" wrapText="1"/>
    </xf>
    <xf numFmtId="2" fontId="7" fillId="0" borderId="54" xfId="21" applyNumberFormat="1" applyFont="1" applyFill="1" applyBorder="1" applyAlignment="1" applyProtection="1">
      <alignment horizontal="justify" vertical="center" wrapText="1"/>
    </xf>
    <xf numFmtId="2" fontId="7" fillId="0" borderId="11" xfId="21" applyNumberFormat="1" applyFont="1" applyFill="1" applyBorder="1" applyAlignment="1" applyProtection="1">
      <alignment horizontal="justify" vertical="center" wrapText="1"/>
    </xf>
    <xf numFmtId="0" fontId="7" fillId="0" borderId="42" xfId="21" applyFont="1" applyFill="1" applyBorder="1" applyAlignment="1" applyProtection="1">
      <alignment horizontal="left" vertical="center" wrapText="1"/>
    </xf>
    <xf numFmtId="0" fontId="7" fillId="0" borderId="43" xfId="21" applyFont="1" applyFill="1" applyBorder="1" applyAlignment="1" applyProtection="1">
      <alignment horizontal="left" vertical="center" wrapText="1"/>
    </xf>
    <xf numFmtId="0" fontId="7" fillId="0" borderId="44" xfId="21" applyFont="1" applyFill="1" applyBorder="1" applyAlignment="1" applyProtection="1">
      <alignment horizontal="left" vertical="center" wrapText="1"/>
    </xf>
    <xf numFmtId="0" fontId="40" fillId="22" borderId="4" xfId="0" applyFont="1" applyFill="1" applyBorder="1" applyAlignment="1">
      <alignment horizontal="center" vertical="center" wrapText="1"/>
    </xf>
    <xf numFmtId="0" fontId="40" fillId="22" borderId="5" xfId="0" applyFont="1" applyFill="1" applyBorder="1" applyAlignment="1">
      <alignment horizontal="center" vertical="center" wrapText="1"/>
    </xf>
    <xf numFmtId="0" fontId="40" fillId="22" borderId="27" xfId="0" applyFont="1" applyFill="1" applyBorder="1" applyAlignment="1">
      <alignment horizontal="center" vertical="center" wrapText="1"/>
    </xf>
    <xf numFmtId="0" fontId="40" fillId="22" borderId="8" xfId="0" applyFont="1" applyFill="1" applyBorder="1" applyAlignment="1">
      <alignment horizontal="center" vertical="center" wrapText="1"/>
    </xf>
    <xf numFmtId="0" fontId="40" fillId="22" borderId="29" xfId="0" applyFont="1" applyFill="1" applyBorder="1" applyAlignment="1">
      <alignment horizontal="center" vertical="center" wrapText="1"/>
    </xf>
    <xf numFmtId="0" fontId="40" fillId="22" borderId="48" xfId="0" applyFont="1" applyFill="1" applyBorder="1" applyAlignment="1">
      <alignment horizontal="center" vertical="center" wrapText="1"/>
    </xf>
    <xf numFmtId="0" fontId="43" fillId="10" borderId="4"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26" xfId="0" applyFont="1" applyFill="1" applyBorder="1" applyAlignment="1">
      <alignment horizontal="center" vertical="center" wrapText="1"/>
    </xf>
    <xf numFmtId="0" fontId="43" fillId="10" borderId="7" xfId="0" applyFont="1" applyFill="1" applyBorder="1" applyAlignment="1">
      <alignment horizontal="center"/>
    </xf>
    <xf numFmtId="0" fontId="5" fillId="0" borderId="4" xfId="21" applyFont="1" applyBorder="1" applyAlignment="1">
      <alignment horizontal="center" vertical="center"/>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12" xfId="0" applyFont="1" applyBorder="1" applyAlignment="1">
      <alignment horizontal="left" vertical="center" wrapText="1"/>
    </xf>
    <xf numFmtId="0" fontId="5" fillId="0" borderId="4" xfId="21" applyFont="1" applyBorder="1" applyAlignment="1">
      <alignment horizontal="center" vertical="center" wrapText="1"/>
    </xf>
    <xf numFmtId="0" fontId="38" fillId="0" borderId="48" xfId="0" applyFont="1" applyBorder="1" applyAlignment="1">
      <alignment horizontal="left" vertical="center" wrapText="1"/>
    </xf>
    <xf numFmtId="0" fontId="38" fillId="0" borderId="13" xfId="0" applyFont="1" applyBorder="1" applyAlignment="1">
      <alignment horizontal="left" vertical="center" wrapText="1"/>
    </xf>
    <xf numFmtId="0" fontId="38" fillId="0" borderId="55" xfId="0" applyFont="1" applyBorder="1" applyAlignment="1">
      <alignment horizontal="left" vertical="center" wrapText="1"/>
    </xf>
    <xf numFmtId="0" fontId="0" fillId="14" borderId="4" xfId="0" applyFill="1" applyBorder="1" applyAlignment="1">
      <alignment horizontal="center"/>
    </xf>
    <xf numFmtId="0" fontId="0" fillId="0" borderId="21" xfId="0" applyBorder="1" applyAlignment="1">
      <alignment horizontal="center"/>
    </xf>
    <xf numFmtId="0" fontId="0" fillId="19" borderId="21" xfId="0" applyFill="1"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45"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10" fontId="16" fillId="0" borderId="0" xfId="27" applyNumberFormat="1" applyFont="1" applyBorder="1" applyAlignment="1">
      <alignment horizontal="center"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33" builtinId="3"/>
    <cellStyle name="Millares [0]" xfId="10" builtinId="6"/>
    <cellStyle name="Millares [0] 2" xfId="11" xr:uid="{00000000-0005-0000-0000-00000B000000}"/>
    <cellStyle name="Millares [0] 2 2" xfId="34" xr:uid="{00000000-0005-0000-0000-00000C000000}"/>
    <cellStyle name="Millares 2" xfId="12" xr:uid="{00000000-0005-0000-0000-00000D000000}"/>
    <cellStyle name="Moneda" xfId="13" builtinId="4"/>
    <cellStyle name="Moneda [0]" xfId="14" builtinId="7"/>
    <cellStyle name="Moneda 130" xfId="15" xr:uid="{00000000-0005-0000-0000-000010000000}"/>
    <cellStyle name="Moneda 2" xfId="16" xr:uid="{00000000-0005-0000-0000-000011000000}"/>
    <cellStyle name="Moneda 2 2" xfId="17" xr:uid="{00000000-0005-0000-0000-000012000000}"/>
    <cellStyle name="Moneda 23" xfId="18" xr:uid="{00000000-0005-0000-0000-000013000000}"/>
    <cellStyle name="Moneda 3" xfId="19" xr:uid="{00000000-0005-0000-0000-000014000000}"/>
    <cellStyle name="Neutral 2" xfId="20" xr:uid="{00000000-0005-0000-0000-000015000000}"/>
    <cellStyle name="Normal" xfId="0" builtinId="0"/>
    <cellStyle name="Normal 2" xfId="21" xr:uid="{00000000-0005-0000-0000-000017000000}"/>
    <cellStyle name="Normal 2 2" xfId="22" xr:uid="{00000000-0005-0000-0000-000018000000}"/>
    <cellStyle name="Normal 2 3" xfId="23" xr:uid="{00000000-0005-0000-0000-000019000000}"/>
    <cellStyle name="Normal 3" xfId="24" xr:uid="{00000000-0005-0000-0000-00001A000000}"/>
    <cellStyle name="Normal 3 2" xfId="25" xr:uid="{00000000-0005-0000-0000-00001B000000}"/>
    <cellStyle name="Normal 6 2" xfId="26" xr:uid="{00000000-0005-0000-0000-00001C000000}"/>
    <cellStyle name="Porcentaje" xfId="27" builtinId="5"/>
    <cellStyle name="Porcentaje 2" xfId="28" xr:uid="{00000000-0005-0000-0000-00001E000000}"/>
    <cellStyle name="Porcentual 2" xfId="29" xr:uid="{00000000-0005-0000-0000-00001F000000}"/>
    <cellStyle name="Texto de inicio" xfId="30" xr:uid="{00000000-0005-0000-0000-000020000000}"/>
    <cellStyle name="Texto de la columna A" xfId="31" xr:uid="{00000000-0005-0000-0000-000021000000}"/>
    <cellStyle name="Título 4" xfId="32" xr:uid="{00000000-0005-0000-0000-00002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342900</xdr:colOff>
      <xdr:row>0</xdr:row>
      <xdr:rowOff>57150</xdr:rowOff>
    </xdr:from>
    <xdr:to>
      <xdr:col>0</xdr:col>
      <xdr:colOff>1752600</xdr:colOff>
      <xdr:row>3</xdr:row>
      <xdr:rowOff>114300</xdr:rowOff>
    </xdr:to>
    <xdr:pic>
      <xdr:nvPicPr>
        <xdr:cNvPr id="58188" name="Picture 47">
          <a:extLst>
            <a:ext uri="{FF2B5EF4-FFF2-40B4-BE49-F238E27FC236}">
              <a16:creationId xmlns:a16="http://schemas.microsoft.com/office/drawing/2014/main" id="{E5E0F70F-BB57-4839-9327-BA3BB242FD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57150"/>
          <a:ext cx="14097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0</xdr:row>
      <xdr:rowOff>57150</xdr:rowOff>
    </xdr:from>
    <xdr:to>
      <xdr:col>0</xdr:col>
      <xdr:colOff>1752600</xdr:colOff>
      <xdr:row>3</xdr:row>
      <xdr:rowOff>114300</xdr:rowOff>
    </xdr:to>
    <xdr:pic>
      <xdr:nvPicPr>
        <xdr:cNvPr id="75899" name="Picture 47">
          <a:extLst>
            <a:ext uri="{FF2B5EF4-FFF2-40B4-BE49-F238E27FC236}">
              <a16:creationId xmlns:a16="http://schemas.microsoft.com/office/drawing/2014/main" id="{1AC1CD94-F796-4411-AE15-E18656DFD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57150"/>
          <a:ext cx="14097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342900</xdr:colOff>
      <xdr:row>0</xdr:row>
      <xdr:rowOff>57150</xdr:rowOff>
    </xdr:from>
    <xdr:to>
      <xdr:col>0</xdr:col>
      <xdr:colOff>1752600</xdr:colOff>
      <xdr:row>3</xdr:row>
      <xdr:rowOff>114300</xdr:rowOff>
    </xdr:to>
    <xdr:pic>
      <xdr:nvPicPr>
        <xdr:cNvPr id="76923" name="Picture 47">
          <a:extLst>
            <a:ext uri="{FF2B5EF4-FFF2-40B4-BE49-F238E27FC236}">
              <a16:creationId xmlns:a16="http://schemas.microsoft.com/office/drawing/2014/main" id="{ADA8FE52-493B-4EC6-806D-58A41A1B5C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57150"/>
          <a:ext cx="14097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0</xdr:row>
      <xdr:rowOff>57150</xdr:rowOff>
    </xdr:from>
    <xdr:to>
      <xdr:col>0</xdr:col>
      <xdr:colOff>1752600</xdr:colOff>
      <xdr:row>3</xdr:row>
      <xdr:rowOff>114300</xdr:rowOff>
    </xdr:to>
    <xdr:pic>
      <xdr:nvPicPr>
        <xdr:cNvPr id="77946" name="Picture 47">
          <a:extLst>
            <a:ext uri="{FF2B5EF4-FFF2-40B4-BE49-F238E27FC236}">
              <a16:creationId xmlns:a16="http://schemas.microsoft.com/office/drawing/2014/main" id="{20AB7F6B-3288-48B1-AF1E-D02AD8883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57150"/>
          <a:ext cx="14097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N51"/>
  <sheetViews>
    <sheetView tabSelected="1" view="pageBreakPreview" topLeftCell="A19" zoomScale="90" zoomScaleNormal="70" zoomScaleSheetLayoutView="90" workbookViewId="0">
      <selection activeCell="A51" sqref="A51"/>
    </sheetView>
  </sheetViews>
  <sheetFormatPr baseColWidth="10" defaultColWidth="8.6640625" defaultRowHeight="14.4" x14ac:dyDescent="0.3"/>
  <cols>
    <col min="1" max="1" width="38.44140625" customWidth="1"/>
    <col min="2" max="2" width="18.33203125" customWidth="1"/>
    <col min="3" max="3" width="17.44140625" customWidth="1"/>
    <col min="4" max="6" width="7" customWidth="1"/>
    <col min="7" max="14" width="7.6640625" customWidth="1"/>
    <col min="15" max="15" width="9.109375" customWidth="1"/>
    <col min="16" max="16" width="11.109375" customWidth="1"/>
    <col min="17" max="17" width="11.88671875" customWidth="1"/>
    <col min="18" max="18" width="7.44140625" customWidth="1"/>
    <col min="19" max="19" width="11.44140625" customWidth="1"/>
    <col min="20" max="20" width="35.5546875" customWidth="1"/>
    <col min="21" max="21" width="13" customWidth="1"/>
    <col min="22" max="22" width="7.6640625" customWidth="1"/>
    <col min="23" max="23" width="9.109375" customWidth="1"/>
    <col min="24" max="24" width="11.44140625" customWidth="1"/>
    <col min="25" max="25" width="9.6640625" customWidth="1"/>
    <col min="26" max="26" width="12.6640625" customWidth="1"/>
    <col min="27" max="27" width="6.33203125" customWidth="1"/>
    <col min="28" max="28" width="7.6640625" customWidth="1"/>
    <col min="29" max="29" width="17.33203125" style="19" customWidth="1"/>
    <col min="30" max="30" width="22.6640625" customWidth="1"/>
    <col min="31" max="31" width="18.44140625" bestFit="1" customWidth="1"/>
    <col min="32" max="32" width="8.44140625" customWidth="1"/>
    <col min="33" max="33" width="18.44140625" bestFit="1" customWidth="1"/>
    <col min="34" max="34" width="5.6640625" customWidth="1"/>
    <col min="35" max="35" width="18.44140625" bestFit="1" customWidth="1"/>
    <col min="36" max="36" width="4.6640625" customWidth="1"/>
    <col min="37" max="37" width="23" bestFit="1" customWidth="1"/>
    <col min="38" max="38" width="11.44140625" customWidth="1"/>
    <col min="39" max="39" width="18.44140625" bestFit="1" customWidth="1"/>
    <col min="40" max="40" width="16.109375" customWidth="1"/>
    <col min="41" max="256" width="11.44140625" customWidth="1"/>
  </cols>
  <sheetData>
    <row r="1" spans="1:28" ht="32.25" customHeight="1" x14ac:dyDescent="0.3">
      <c r="A1" s="319"/>
      <c r="B1" s="200" t="s">
        <v>0</v>
      </c>
      <c r="C1" s="201"/>
      <c r="D1" s="201"/>
      <c r="E1" s="201"/>
      <c r="F1" s="201"/>
      <c r="G1" s="201"/>
      <c r="H1" s="201"/>
      <c r="I1" s="201"/>
      <c r="J1" s="201"/>
      <c r="K1" s="201"/>
      <c r="L1" s="201"/>
      <c r="M1" s="201"/>
      <c r="N1" s="201"/>
      <c r="O1" s="201"/>
      <c r="P1" s="201"/>
      <c r="Q1" s="201"/>
      <c r="R1" s="201"/>
      <c r="S1" s="201"/>
      <c r="T1" s="201"/>
      <c r="U1" s="201"/>
      <c r="V1" s="201"/>
      <c r="W1" s="201"/>
      <c r="X1" s="201"/>
      <c r="Y1" s="202"/>
      <c r="Z1" s="339" t="s">
        <v>1</v>
      </c>
      <c r="AA1" s="340"/>
      <c r="AB1" s="341"/>
    </row>
    <row r="2" spans="1:28" ht="30.75" customHeight="1" x14ac:dyDescent="0.3">
      <c r="A2" s="320"/>
      <c r="B2" s="287" t="s">
        <v>2</v>
      </c>
      <c r="C2" s="288"/>
      <c r="D2" s="288"/>
      <c r="E2" s="288"/>
      <c r="F2" s="288"/>
      <c r="G2" s="288"/>
      <c r="H2" s="288"/>
      <c r="I2" s="288"/>
      <c r="J2" s="288"/>
      <c r="K2" s="288"/>
      <c r="L2" s="288"/>
      <c r="M2" s="288"/>
      <c r="N2" s="288"/>
      <c r="O2" s="288"/>
      <c r="P2" s="288"/>
      <c r="Q2" s="288"/>
      <c r="R2" s="288"/>
      <c r="S2" s="288"/>
      <c r="T2" s="288"/>
      <c r="U2" s="288"/>
      <c r="V2" s="288"/>
      <c r="W2" s="288"/>
      <c r="X2" s="288"/>
      <c r="Y2" s="289"/>
      <c r="Z2" s="298" t="s">
        <v>3</v>
      </c>
      <c r="AA2" s="299"/>
      <c r="AB2" s="300"/>
    </row>
    <row r="3" spans="1:28" ht="24" customHeight="1" x14ac:dyDescent="0.3">
      <c r="A3" s="320"/>
      <c r="B3" s="313" t="s">
        <v>4</v>
      </c>
      <c r="C3" s="314"/>
      <c r="D3" s="314"/>
      <c r="E3" s="314"/>
      <c r="F3" s="314"/>
      <c r="G3" s="314"/>
      <c r="H3" s="314"/>
      <c r="I3" s="314"/>
      <c r="J3" s="314"/>
      <c r="K3" s="314"/>
      <c r="L3" s="314"/>
      <c r="M3" s="314"/>
      <c r="N3" s="314"/>
      <c r="O3" s="314"/>
      <c r="P3" s="314"/>
      <c r="Q3" s="314"/>
      <c r="R3" s="314"/>
      <c r="S3" s="314"/>
      <c r="T3" s="314"/>
      <c r="U3" s="314"/>
      <c r="V3" s="314"/>
      <c r="W3" s="314"/>
      <c r="X3" s="314"/>
      <c r="Y3" s="315"/>
      <c r="Z3" s="298" t="s">
        <v>5</v>
      </c>
      <c r="AA3" s="299"/>
      <c r="AB3" s="300"/>
    </row>
    <row r="4" spans="1:28" ht="15.75" customHeight="1" thickBot="1" x14ac:dyDescent="0.35">
      <c r="A4" s="321"/>
      <c r="B4" s="316"/>
      <c r="C4" s="317"/>
      <c r="D4" s="317"/>
      <c r="E4" s="317"/>
      <c r="F4" s="317"/>
      <c r="G4" s="317"/>
      <c r="H4" s="317"/>
      <c r="I4" s="317"/>
      <c r="J4" s="317"/>
      <c r="K4" s="317"/>
      <c r="L4" s="317"/>
      <c r="M4" s="317"/>
      <c r="N4" s="317"/>
      <c r="O4" s="317"/>
      <c r="P4" s="317"/>
      <c r="Q4" s="317"/>
      <c r="R4" s="317"/>
      <c r="S4" s="317"/>
      <c r="T4" s="317"/>
      <c r="U4" s="317"/>
      <c r="V4" s="317"/>
      <c r="W4" s="317"/>
      <c r="X4" s="317"/>
      <c r="Y4" s="318"/>
      <c r="Z4" s="301" t="s">
        <v>6</v>
      </c>
      <c r="AA4" s="302"/>
      <c r="AB4" s="303"/>
    </row>
    <row r="5" spans="1:28" ht="9" customHeight="1" thickBot="1" x14ac:dyDescent="0.35">
      <c r="A5" s="97"/>
      <c r="B5" s="95"/>
      <c r="C5" s="96"/>
      <c r="D5" s="8"/>
      <c r="E5" s="8"/>
      <c r="F5" s="8"/>
      <c r="G5" s="8"/>
      <c r="H5" s="8"/>
      <c r="I5" s="8"/>
      <c r="J5" s="8"/>
      <c r="K5" s="8"/>
      <c r="L5" s="8"/>
      <c r="M5" s="8"/>
      <c r="N5" s="8"/>
      <c r="O5" s="8"/>
      <c r="P5" s="8"/>
      <c r="Q5" s="8"/>
      <c r="R5" s="8"/>
      <c r="S5" s="8"/>
      <c r="T5" s="8"/>
      <c r="U5" s="8"/>
      <c r="V5" s="8"/>
      <c r="W5" s="8"/>
      <c r="X5" s="9"/>
      <c r="Y5" s="8"/>
      <c r="Z5" s="10"/>
      <c r="AA5" s="2"/>
      <c r="AB5" s="98"/>
    </row>
    <row r="6" spans="1:28" ht="9" customHeight="1" thickBot="1" x14ac:dyDescent="0.35">
      <c r="A6" s="7"/>
      <c r="B6" s="8"/>
      <c r="C6" s="8"/>
      <c r="D6" s="8"/>
      <c r="E6" s="8"/>
      <c r="F6" s="8"/>
      <c r="G6" s="8"/>
      <c r="H6" s="8"/>
      <c r="I6" s="8"/>
      <c r="J6" s="8"/>
      <c r="K6" s="8"/>
      <c r="L6" s="8"/>
      <c r="M6" s="8"/>
      <c r="N6" s="8"/>
      <c r="O6" s="8"/>
      <c r="P6" s="8"/>
      <c r="Q6" s="8"/>
      <c r="R6" s="8"/>
      <c r="S6" s="8"/>
      <c r="T6" s="8"/>
      <c r="U6" s="8"/>
      <c r="V6" s="8"/>
      <c r="W6" s="8"/>
      <c r="X6" s="9"/>
      <c r="Y6" s="8"/>
      <c r="Z6" s="8"/>
      <c r="AA6" s="4"/>
      <c r="AB6" s="99"/>
    </row>
    <row r="7" spans="1:28" ht="15" customHeight="1" x14ac:dyDescent="0.3">
      <c r="A7" s="359" t="s">
        <v>7</v>
      </c>
      <c r="B7" s="360"/>
      <c r="C7" s="276" t="s">
        <v>8</v>
      </c>
      <c r="D7" s="163"/>
      <c r="E7" s="163"/>
      <c r="F7" s="163"/>
      <c r="G7" s="163"/>
      <c r="H7" s="163"/>
      <c r="I7" s="163"/>
      <c r="J7" s="163"/>
      <c r="K7" s="277"/>
      <c r="L7" s="102"/>
      <c r="M7" s="92"/>
      <c r="N7" s="92"/>
      <c r="O7" s="92"/>
      <c r="P7" s="92"/>
      <c r="Q7" s="93"/>
      <c r="R7" s="231" t="s">
        <v>9</v>
      </c>
      <c r="S7" s="232"/>
      <c r="T7" s="233"/>
      <c r="U7" s="290">
        <v>44111</v>
      </c>
      <c r="V7" s="291"/>
      <c r="W7" s="231" t="s">
        <v>10</v>
      </c>
      <c r="X7" s="233"/>
      <c r="Y7" s="296" t="s">
        <v>11</v>
      </c>
      <c r="Z7" s="297"/>
      <c r="AA7" s="205" t="s">
        <v>12</v>
      </c>
      <c r="AB7" s="206"/>
    </row>
    <row r="8" spans="1:28" ht="15" customHeight="1" thickBot="1" x14ac:dyDescent="0.35">
      <c r="A8" s="361"/>
      <c r="B8" s="362"/>
      <c r="C8" s="278"/>
      <c r="D8" s="165"/>
      <c r="E8" s="165"/>
      <c r="F8" s="165"/>
      <c r="G8" s="165"/>
      <c r="H8" s="165"/>
      <c r="I8" s="165"/>
      <c r="J8" s="165"/>
      <c r="K8" s="279"/>
      <c r="L8" s="102"/>
      <c r="M8" s="92"/>
      <c r="N8" s="92"/>
      <c r="O8" s="92"/>
      <c r="P8" s="92"/>
      <c r="Q8" s="93"/>
      <c r="R8" s="234"/>
      <c r="S8" s="235"/>
      <c r="T8" s="236"/>
      <c r="U8" s="292"/>
      <c r="V8" s="293"/>
      <c r="W8" s="234"/>
      <c r="X8" s="236"/>
      <c r="Y8" s="309" t="s">
        <v>13</v>
      </c>
      <c r="Z8" s="310"/>
      <c r="AA8" s="342"/>
      <c r="AB8" s="343"/>
    </row>
    <row r="9" spans="1:28" ht="15" customHeight="1" thickBot="1" x14ac:dyDescent="0.35">
      <c r="A9" s="363"/>
      <c r="B9" s="364"/>
      <c r="C9" s="280"/>
      <c r="D9" s="167"/>
      <c r="E9" s="167"/>
      <c r="F9" s="167"/>
      <c r="G9" s="167"/>
      <c r="H9" s="167"/>
      <c r="I9" s="167"/>
      <c r="J9" s="167"/>
      <c r="K9" s="281"/>
      <c r="L9" s="102"/>
      <c r="M9" s="92"/>
      <c r="N9" s="92"/>
      <c r="O9" s="92"/>
      <c r="P9" s="92"/>
      <c r="Q9" s="93"/>
      <c r="R9" s="237"/>
      <c r="S9" s="238"/>
      <c r="T9" s="239"/>
      <c r="U9" s="294"/>
      <c r="V9" s="295"/>
      <c r="W9" s="237"/>
      <c r="X9" s="239"/>
      <c r="Y9" s="307" t="s">
        <v>14</v>
      </c>
      <c r="Z9" s="308"/>
      <c r="AA9" s="205" t="s">
        <v>12</v>
      </c>
      <c r="AB9" s="206"/>
    </row>
    <row r="10" spans="1:28" ht="9" customHeight="1" thickBot="1" x14ac:dyDescent="0.35">
      <c r="A10" s="94"/>
      <c r="B10" s="103"/>
      <c r="C10" s="14"/>
      <c r="D10" s="14"/>
      <c r="E10" s="14"/>
      <c r="F10" s="14"/>
      <c r="G10" s="14"/>
      <c r="H10" s="14"/>
      <c r="I10" s="14"/>
      <c r="J10" s="14"/>
      <c r="K10" s="14"/>
      <c r="L10" s="14"/>
      <c r="M10" s="142"/>
      <c r="N10" s="142"/>
      <c r="O10" s="142"/>
      <c r="P10" s="142"/>
      <c r="Q10" s="142"/>
      <c r="R10" s="109"/>
      <c r="S10" s="109"/>
      <c r="T10" s="109"/>
      <c r="U10" s="109"/>
      <c r="V10" s="109"/>
      <c r="W10" s="138"/>
      <c r="X10" s="138"/>
      <c r="Y10" s="138"/>
      <c r="Z10" s="138"/>
      <c r="AA10" s="138"/>
      <c r="AB10" s="139"/>
    </row>
    <row r="11" spans="1:28" ht="39" customHeight="1" thickBot="1" x14ac:dyDescent="0.35">
      <c r="A11" s="311" t="s">
        <v>15</v>
      </c>
      <c r="B11" s="312"/>
      <c r="C11" s="282" t="s">
        <v>16</v>
      </c>
      <c r="D11" s="283"/>
      <c r="E11" s="283"/>
      <c r="F11" s="283"/>
      <c r="G11" s="283"/>
      <c r="H11" s="283"/>
      <c r="I11" s="283"/>
      <c r="J11" s="283"/>
      <c r="K11" s="284"/>
      <c r="L11" s="67"/>
      <c r="M11" s="207" t="s">
        <v>17</v>
      </c>
      <c r="N11" s="346"/>
      <c r="O11" s="346"/>
      <c r="P11" s="346"/>
      <c r="Q11" s="208"/>
      <c r="R11" s="304" t="s">
        <v>18</v>
      </c>
      <c r="S11" s="305"/>
      <c r="T11" s="305"/>
      <c r="U11" s="305"/>
      <c r="V11" s="306"/>
      <c r="W11" s="207" t="s">
        <v>19</v>
      </c>
      <c r="X11" s="208"/>
      <c r="Y11" s="282" t="s">
        <v>20</v>
      </c>
      <c r="Z11" s="283"/>
      <c r="AA11" s="283"/>
      <c r="AB11" s="284"/>
    </row>
    <row r="12" spans="1:28" ht="9" customHeight="1" thickBot="1" x14ac:dyDescent="0.35">
      <c r="A12" s="74"/>
      <c r="B12" s="108"/>
      <c r="C12" s="285"/>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6"/>
      <c r="AB12" s="100"/>
    </row>
    <row r="13" spans="1:28" s="1" customFormat="1" ht="37.5" customHeight="1" thickBot="1" x14ac:dyDescent="0.35">
      <c r="A13" s="359" t="s">
        <v>21</v>
      </c>
      <c r="B13" s="360"/>
      <c r="C13" s="262" t="s">
        <v>22</v>
      </c>
      <c r="D13" s="263"/>
      <c r="E13" s="263"/>
      <c r="F13" s="263"/>
      <c r="G13" s="263"/>
      <c r="H13" s="263"/>
      <c r="I13" s="263"/>
      <c r="J13" s="263"/>
      <c r="K13" s="263"/>
      <c r="L13" s="263"/>
      <c r="M13" s="263"/>
      <c r="N13" s="263"/>
      <c r="O13" s="263"/>
      <c r="P13" s="263"/>
      <c r="Q13" s="264"/>
      <c r="R13" s="8"/>
      <c r="S13" s="245" t="s">
        <v>23</v>
      </c>
      <c r="T13" s="245"/>
      <c r="U13" s="110">
        <v>15</v>
      </c>
      <c r="V13" s="244" t="s">
        <v>24</v>
      </c>
      <c r="W13" s="245"/>
      <c r="X13" s="245"/>
      <c r="Y13" s="245"/>
      <c r="Z13" s="8"/>
      <c r="AA13" s="203">
        <f>B30</f>
        <v>0.4</v>
      </c>
      <c r="AB13" s="204"/>
    </row>
    <row r="14" spans="1:28" ht="16.5" customHeight="1" thickBot="1" x14ac:dyDescent="0.35">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01"/>
    </row>
    <row r="15" spans="1:28" ht="24" customHeight="1" thickBot="1" x14ac:dyDescent="0.35">
      <c r="A15" s="240" t="s">
        <v>25</v>
      </c>
      <c r="B15" s="241"/>
      <c r="C15" s="141" t="s">
        <v>26</v>
      </c>
      <c r="D15" s="255" t="s">
        <v>27</v>
      </c>
      <c r="E15" s="266"/>
      <c r="F15" s="255" t="s">
        <v>28</v>
      </c>
      <c r="G15" s="266"/>
      <c r="H15" s="255" t="s">
        <v>29</v>
      </c>
      <c r="I15" s="256"/>
      <c r="J15" s="140"/>
      <c r="K15" s="66"/>
      <c r="L15" s="140"/>
      <c r="M15" s="4"/>
      <c r="N15" s="4"/>
      <c r="O15" s="4"/>
      <c r="P15" s="4"/>
      <c r="Q15" s="259" t="s">
        <v>30</v>
      </c>
      <c r="R15" s="260"/>
      <c r="S15" s="260"/>
      <c r="T15" s="260"/>
      <c r="U15" s="260"/>
      <c r="V15" s="260"/>
      <c r="W15" s="260"/>
      <c r="X15" s="260"/>
      <c r="Y15" s="260"/>
      <c r="Z15" s="260"/>
      <c r="AA15" s="260"/>
      <c r="AB15" s="261"/>
    </row>
    <row r="16" spans="1:28" ht="35.25" customHeight="1" thickBot="1" x14ac:dyDescent="0.35">
      <c r="A16" s="242"/>
      <c r="B16" s="243"/>
      <c r="C16" s="107"/>
      <c r="D16" s="219"/>
      <c r="E16" s="267"/>
      <c r="F16" s="219"/>
      <c r="G16" s="267"/>
      <c r="H16" s="219" t="s">
        <v>31</v>
      </c>
      <c r="I16" s="220"/>
      <c r="J16" s="140"/>
      <c r="K16" s="140"/>
      <c r="L16" s="140"/>
      <c r="M16" s="4"/>
      <c r="N16" s="4"/>
      <c r="O16" s="4"/>
      <c r="P16" s="4"/>
      <c r="Q16" s="344" t="s">
        <v>32</v>
      </c>
      <c r="R16" s="216"/>
      <c r="S16" s="216"/>
      <c r="T16" s="216"/>
      <c r="U16" s="216"/>
      <c r="V16" s="345"/>
      <c r="W16" s="215" t="s">
        <v>33</v>
      </c>
      <c r="X16" s="216"/>
      <c r="Y16" s="216"/>
      <c r="Z16" s="216"/>
      <c r="AA16" s="216"/>
      <c r="AB16" s="217"/>
    </row>
    <row r="17" spans="1:40" ht="27" customHeight="1" x14ac:dyDescent="0.3">
      <c r="A17" s="3"/>
      <c r="B17" s="4"/>
      <c r="C17" s="4"/>
      <c r="D17" s="13"/>
      <c r="E17" s="13"/>
      <c r="F17" s="13"/>
      <c r="G17" s="13"/>
      <c r="H17" s="13"/>
      <c r="I17" s="13"/>
      <c r="J17" s="13"/>
      <c r="K17" s="13"/>
      <c r="L17" s="13"/>
      <c r="M17" s="4"/>
      <c r="N17" s="4"/>
      <c r="O17" s="4"/>
      <c r="P17" s="4"/>
      <c r="Q17" s="230" t="s">
        <v>34</v>
      </c>
      <c r="R17" s="222"/>
      <c r="S17" s="228"/>
      <c r="T17" s="221" t="s">
        <v>35</v>
      </c>
      <c r="U17" s="222"/>
      <c r="V17" s="228"/>
      <c r="W17" s="221" t="s">
        <v>34</v>
      </c>
      <c r="X17" s="222"/>
      <c r="Y17" s="228"/>
      <c r="Z17" s="221" t="s">
        <v>35</v>
      </c>
      <c r="AA17" s="222"/>
      <c r="AB17" s="223"/>
      <c r="AC17" s="18"/>
      <c r="AD17" s="18"/>
    </row>
    <row r="18" spans="1:40" ht="18" customHeight="1" thickBot="1" x14ac:dyDescent="0.35">
      <c r="A18" s="7"/>
      <c r="B18" s="8"/>
      <c r="C18" s="13"/>
      <c r="D18" s="13"/>
      <c r="E18" s="13"/>
      <c r="F18" s="13"/>
      <c r="G18" s="73"/>
      <c r="H18" s="73"/>
      <c r="I18" s="73"/>
      <c r="J18" s="73"/>
      <c r="K18" s="73"/>
      <c r="L18" s="73"/>
      <c r="M18" s="13"/>
      <c r="N18" s="13"/>
      <c r="O18" s="13"/>
      <c r="P18" s="13"/>
      <c r="Q18" s="229"/>
      <c r="R18" s="213"/>
      <c r="S18" s="214"/>
      <c r="T18" s="212"/>
      <c r="U18" s="213"/>
      <c r="V18" s="214"/>
      <c r="W18" s="212">
        <v>399740000</v>
      </c>
      <c r="X18" s="213"/>
      <c r="Y18" s="214"/>
      <c r="Z18" s="212">
        <v>375355667</v>
      </c>
      <c r="AA18" s="213"/>
      <c r="AB18" s="218"/>
      <c r="AC18" s="20"/>
      <c r="AD18" s="20"/>
    </row>
    <row r="19" spans="1:40" ht="7.5" customHeight="1" thickBot="1" x14ac:dyDescent="0.35">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9"/>
    </row>
    <row r="20" spans="1:40" ht="17.25" customHeight="1" x14ac:dyDescent="0.3">
      <c r="A20" s="224" t="s">
        <v>36</v>
      </c>
      <c r="B20" s="225"/>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7"/>
    </row>
    <row r="21" spans="1:40" ht="15" customHeight="1" x14ac:dyDescent="0.3">
      <c r="A21" s="195" t="s">
        <v>37</v>
      </c>
      <c r="B21" s="268" t="s">
        <v>38</v>
      </c>
      <c r="C21" s="269"/>
      <c r="D21" s="209" t="s">
        <v>39</v>
      </c>
      <c r="E21" s="210"/>
      <c r="F21" s="210"/>
      <c r="G21" s="210"/>
      <c r="H21" s="210"/>
      <c r="I21" s="210"/>
      <c r="J21" s="210"/>
      <c r="K21" s="210"/>
      <c r="L21" s="210"/>
      <c r="M21" s="210"/>
      <c r="N21" s="210"/>
      <c r="O21" s="211"/>
      <c r="P21" s="154" t="s">
        <v>40</v>
      </c>
      <c r="Q21" s="154" t="s">
        <v>41</v>
      </c>
      <c r="R21" s="154"/>
      <c r="S21" s="154"/>
      <c r="T21" s="154"/>
      <c r="U21" s="154"/>
      <c r="V21" s="154"/>
      <c r="W21" s="154"/>
      <c r="X21" s="154"/>
      <c r="Y21" s="154"/>
      <c r="Z21" s="154"/>
      <c r="AA21" s="154"/>
      <c r="AB21" s="265"/>
    </row>
    <row r="22" spans="1:40" ht="15.75" customHeight="1" x14ac:dyDescent="0.3">
      <c r="A22" s="352"/>
      <c r="B22" s="270"/>
      <c r="C22" s="271"/>
      <c r="D22" s="209" t="s">
        <v>26</v>
      </c>
      <c r="E22" s="210"/>
      <c r="F22" s="211"/>
      <c r="G22" s="209" t="s">
        <v>27</v>
      </c>
      <c r="H22" s="210"/>
      <c r="I22" s="211"/>
      <c r="J22" s="209" t="s">
        <v>28</v>
      </c>
      <c r="K22" s="210"/>
      <c r="L22" s="211"/>
      <c r="M22" s="209" t="s">
        <v>29</v>
      </c>
      <c r="N22" s="210"/>
      <c r="O22" s="211"/>
      <c r="P22" s="211"/>
      <c r="Q22" s="154"/>
      <c r="R22" s="154"/>
      <c r="S22" s="154"/>
      <c r="T22" s="154"/>
      <c r="U22" s="154"/>
      <c r="V22" s="154"/>
      <c r="W22" s="154"/>
      <c r="X22" s="154"/>
      <c r="Y22" s="154"/>
      <c r="Z22" s="154"/>
      <c r="AA22" s="154"/>
      <c r="AB22" s="265"/>
    </row>
    <row r="23" spans="1:40" ht="8.25" customHeight="1" x14ac:dyDescent="0.3">
      <c r="A23" s="353"/>
      <c r="B23" s="272"/>
      <c r="C23" s="273"/>
      <c r="D23" s="246"/>
      <c r="E23" s="247"/>
      <c r="F23" s="248"/>
      <c r="G23" s="246"/>
      <c r="H23" s="247"/>
      <c r="I23" s="248"/>
      <c r="J23" s="246"/>
      <c r="K23" s="247"/>
      <c r="L23" s="248"/>
      <c r="M23" s="246" t="s">
        <v>31</v>
      </c>
      <c r="N23" s="247"/>
      <c r="O23" s="248"/>
      <c r="P23" s="257"/>
      <c r="Q23" s="355"/>
      <c r="R23" s="355"/>
      <c r="S23" s="355"/>
      <c r="T23" s="355"/>
      <c r="U23" s="355"/>
      <c r="V23" s="355"/>
      <c r="W23" s="355"/>
      <c r="X23" s="355"/>
      <c r="Y23" s="355"/>
      <c r="Z23" s="355"/>
      <c r="AA23" s="355"/>
      <c r="AB23" s="356"/>
    </row>
    <row r="24" spans="1:40" ht="8.25" customHeight="1" x14ac:dyDescent="0.3">
      <c r="A24" s="353"/>
      <c r="B24" s="274"/>
      <c r="C24" s="275"/>
      <c r="D24" s="249"/>
      <c r="E24" s="250"/>
      <c r="F24" s="251"/>
      <c r="G24" s="249"/>
      <c r="H24" s="250"/>
      <c r="I24" s="251"/>
      <c r="J24" s="249"/>
      <c r="K24" s="250"/>
      <c r="L24" s="251"/>
      <c r="M24" s="249"/>
      <c r="N24" s="250"/>
      <c r="O24" s="251"/>
      <c r="P24" s="258"/>
      <c r="Q24" s="355"/>
      <c r="R24" s="355"/>
      <c r="S24" s="355"/>
      <c r="T24" s="355"/>
      <c r="U24" s="355"/>
      <c r="V24" s="355"/>
      <c r="W24" s="355"/>
      <c r="X24" s="355"/>
      <c r="Y24" s="355"/>
      <c r="Z24" s="355"/>
      <c r="AA24" s="355"/>
      <c r="AB24" s="356"/>
    </row>
    <row r="25" spans="1:40" ht="8.25" customHeight="1" x14ac:dyDescent="0.3">
      <c r="A25" s="353"/>
      <c r="B25" s="274"/>
      <c r="C25" s="275"/>
      <c r="D25" s="249"/>
      <c r="E25" s="250"/>
      <c r="F25" s="251"/>
      <c r="G25" s="249"/>
      <c r="H25" s="250"/>
      <c r="I25" s="251"/>
      <c r="J25" s="249"/>
      <c r="K25" s="250"/>
      <c r="L25" s="251"/>
      <c r="M25" s="249"/>
      <c r="N25" s="250"/>
      <c r="O25" s="251"/>
      <c r="P25" s="258"/>
      <c r="Q25" s="355"/>
      <c r="R25" s="355"/>
      <c r="S25" s="355"/>
      <c r="T25" s="355"/>
      <c r="U25" s="355"/>
      <c r="V25" s="355"/>
      <c r="W25" s="355"/>
      <c r="X25" s="355"/>
      <c r="Y25" s="355"/>
      <c r="Z25" s="355"/>
      <c r="AA25" s="355"/>
      <c r="AB25" s="356"/>
    </row>
    <row r="26" spans="1:40" ht="8.25" customHeight="1" thickBot="1" x14ac:dyDescent="0.35">
      <c r="A26" s="354"/>
      <c r="B26" s="274"/>
      <c r="C26" s="275"/>
      <c r="D26" s="249"/>
      <c r="E26" s="250"/>
      <c r="F26" s="251"/>
      <c r="G26" s="249"/>
      <c r="H26" s="250"/>
      <c r="I26" s="251"/>
      <c r="J26" s="249"/>
      <c r="K26" s="250"/>
      <c r="L26" s="251"/>
      <c r="M26" s="249"/>
      <c r="N26" s="250"/>
      <c r="O26" s="251"/>
      <c r="P26" s="258"/>
      <c r="Q26" s="357"/>
      <c r="R26" s="357"/>
      <c r="S26" s="357"/>
      <c r="T26" s="357"/>
      <c r="U26" s="357"/>
      <c r="V26" s="357"/>
      <c r="W26" s="357"/>
      <c r="X26" s="357"/>
      <c r="Y26" s="357"/>
      <c r="Z26" s="357"/>
      <c r="AA26" s="357"/>
      <c r="AB26" s="358"/>
    </row>
    <row r="27" spans="1:40" ht="21.75" customHeight="1" x14ac:dyDescent="0.3">
      <c r="A27" s="252"/>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4"/>
    </row>
    <row r="28" spans="1:40" ht="25.5" customHeight="1" x14ac:dyDescent="0.35">
      <c r="A28" s="195" t="s">
        <v>37</v>
      </c>
      <c r="B28" s="154" t="s">
        <v>42</v>
      </c>
      <c r="C28" s="154" t="s">
        <v>38</v>
      </c>
      <c r="D28" s="154" t="s">
        <v>43</v>
      </c>
      <c r="E28" s="154"/>
      <c r="F28" s="154"/>
      <c r="G28" s="154"/>
      <c r="H28" s="154"/>
      <c r="I28" s="154"/>
      <c r="J28" s="154"/>
      <c r="K28" s="154"/>
      <c r="L28" s="154"/>
      <c r="M28" s="154"/>
      <c r="N28" s="154"/>
      <c r="O28" s="154"/>
      <c r="P28" s="154"/>
      <c r="Q28" s="154" t="s">
        <v>44</v>
      </c>
      <c r="R28" s="154"/>
      <c r="S28" s="154"/>
      <c r="T28" s="154"/>
      <c r="U28" s="154"/>
      <c r="V28" s="154"/>
      <c r="W28" s="154"/>
      <c r="X28" s="154"/>
      <c r="Y28" s="154"/>
      <c r="Z28" s="154"/>
      <c r="AA28" s="154"/>
      <c r="AB28" s="154"/>
      <c r="AE28" s="89"/>
      <c r="AF28" s="89"/>
      <c r="AG28" s="89"/>
      <c r="AH28" s="89"/>
      <c r="AI28" s="89"/>
      <c r="AJ28" s="89"/>
      <c r="AK28" s="89"/>
      <c r="AL28" s="89"/>
      <c r="AM28" s="89"/>
      <c r="AN28" s="88"/>
    </row>
    <row r="29" spans="1:40" ht="25.5" customHeight="1" x14ac:dyDescent="0.35">
      <c r="A29" s="195"/>
      <c r="B29" s="154"/>
      <c r="C29" s="351"/>
      <c r="D29" s="137" t="s">
        <v>45</v>
      </c>
      <c r="E29" s="137" t="s">
        <v>46</v>
      </c>
      <c r="F29" s="137" t="s">
        <v>47</v>
      </c>
      <c r="G29" s="137" t="s">
        <v>48</v>
      </c>
      <c r="H29" s="137" t="s">
        <v>49</v>
      </c>
      <c r="I29" s="137" t="s">
        <v>50</v>
      </c>
      <c r="J29" s="137" t="s">
        <v>51</v>
      </c>
      <c r="K29" s="137" t="s">
        <v>52</v>
      </c>
      <c r="L29" s="137" t="s">
        <v>53</v>
      </c>
      <c r="M29" s="137" t="s">
        <v>54</v>
      </c>
      <c r="N29" s="137" t="s">
        <v>55</v>
      </c>
      <c r="O29" s="137" t="s">
        <v>56</v>
      </c>
      <c r="P29" s="137" t="s">
        <v>40</v>
      </c>
      <c r="Q29" s="270" t="s">
        <v>57</v>
      </c>
      <c r="R29" s="347"/>
      <c r="S29" s="347"/>
      <c r="T29" s="271"/>
      <c r="U29" s="270" t="s">
        <v>58</v>
      </c>
      <c r="V29" s="347"/>
      <c r="W29" s="347"/>
      <c r="X29" s="271"/>
      <c r="Y29" s="270" t="s">
        <v>59</v>
      </c>
      <c r="Z29" s="347"/>
      <c r="AA29" s="347"/>
      <c r="AB29" s="348"/>
      <c r="AE29" s="89"/>
      <c r="AF29" s="89"/>
      <c r="AG29" s="89"/>
      <c r="AH29" s="89"/>
      <c r="AI29" s="89"/>
      <c r="AJ29" s="89"/>
      <c r="AK29" s="89"/>
      <c r="AL29" s="89"/>
      <c r="AM29" s="89"/>
      <c r="AN29" s="88"/>
    </row>
    <row r="30" spans="1:40" ht="280.8" customHeight="1" x14ac:dyDescent="0.35">
      <c r="A30" s="113" t="s">
        <v>22</v>
      </c>
      <c r="B30" s="112">
        <f>B34+B37+B40+B43</f>
        <v>0.4</v>
      </c>
      <c r="C30" s="111">
        <v>15</v>
      </c>
      <c r="D30" s="111"/>
      <c r="E30" s="111"/>
      <c r="F30" s="111"/>
      <c r="G30" s="111"/>
      <c r="H30" s="111"/>
      <c r="I30" s="111"/>
      <c r="J30" s="111">
        <v>15</v>
      </c>
      <c r="K30" s="111">
        <v>15</v>
      </c>
      <c r="L30" s="111">
        <v>15</v>
      </c>
      <c r="M30" s="111">
        <v>15</v>
      </c>
      <c r="N30" s="111">
        <v>15</v>
      </c>
      <c r="O30" s="111">
        <v>15</v>
      </c>
      <c r="P30" s="111">
        <v>15</v>
      </c>
      <c r="Q30" s="335" t="s">
        <v>60</v>
      </c>
      <c r="R30" s="336"/>
      <c r="S30" s="336"/>
      <c r="T30" s="337"/>
      <c r="U30" s="332"/>
      <c r="V30" s="333"/>
      <c r="W30" s="333"/>
      <c r="X30" s="334"/>
      <c r="Y30" s="332"/>
      <c r="Z30" s="333"/>
      <c r="AA30" s="333"/>
      <c r="AB30" s="338"/>
      <c r="AC30" s="114"/>
      <c r="AE30" s="89"/>
      <c r="AF30" s="89"/>
      <c r="AG30" s="89"/>
      <c r="AH30" s="89"/>
      <c r="AI30" s="89"/>
      <c r="AJ30" s="89"/>
      <c r="AK30" s="89"/>
      <c r="AL30" s="89"/>
      <c r="AM30" s="89"/>
      <c r="AN30" s="88"/>
    </row>
    <row r="31" spans="1:40" ht="18" x14ac:dyDescent="0.35">
      <c r="A31" s="349"/>
      <c r="B31" s="27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350"/>
      <c r="AD31" s="16"/>
      <c r="AE31" s="89"/>
      <c r="AF31" s="89"/>
      <c r="AG31" s="89"/>
      <c r="AH31" s="89"/>
      <c r="AI31" s="89"/>
      <c r="AJ31" s="89"/>
      <c r="AK31" s="89"/>
      <c r="AL31" s="89"/>
      <c r="AM31" s="89"/>
      <c r="AN31" s="88"/>
    </row>
    <row r="32" spans="1:40" ht="15" customHeight="1" x14ac:dyDescent="0.35">
      <c r="A32" s="195" t="s">
        <v>61</v>
      </c>
      <c r="B32" s="150" t="s">
        <v>62</v>
      </c>
      <c r="C32" s="154" t="s">
        <v>63</v>
      </c>
      <c r="D32" s="154"/>
      <c r="E32" s="154"/>
      <c r="F32" s="154"/>
      <c r="G32" s="154"/>
      <c r="H32" s="154"/>
      <c r="I32" s="154"/>
      <c r="J32" s="154"/>
      <c r="K32" s="154"/>
      <c r="L32" s="154"/>
      <c r="M32" s="154"/>
      <c r="N32" s="154"/>
      <c r="O32" s="154"/>
      <c r="P32" s="154"/>
      <c r="Q32" s="209" t="s">
        <v>64</v>
      </c>
      <c r="R32" s="210"/>
      <c r="S32" s="210"/>
      <c r="T32" s="210"/>
      <c r="U32" s="210"/>
      <c r="V32" s="210"/>
      <c r="W32" s="210"/>
      <c r="X32" s="210"/>
      <c r="Y32" s="210"/>
      <c r="Z32" s="210"/>
      <c r="AA32" s="210"/>
      <c r="AB32" s="322"/>
      <c r="AE32" s="89"/>
      <c r="AF32" s="89"/>
      <c r="AG32" s="89"/>
      <c r="AH32" s="89"/>
      <c r="AI32" s="89"/>
      <c r="AJ32" s="89"/>
      <c r="AK32" s="89"/>
      <c r="AL32" s="89"/>
      <c r="AM32" s="89"/>
      <c r="AN32" s="88"/>
    </row>
    <row r="33" spans="1:40" ht="25.5" customHeight="1" x14ac:dyDescent="0.35">
      <c r="A33" s="195"/>
      <c r="B33" s="151"/>
      <c r="C33" s="137" t="s">
        <v>65</v>
      </c>
      <c r="D33" s="137" t="s">
        <v>66</v>
      </c>
      <c r="E33" s="137" t="s">
        <v>67</v>
      </c>
      <c r="F33" s="137" t="s">
        <v>68</v>
      </c>
      <c r="G33" s="137" t="s">
        <v>69</v>
      </c>
      <c r="H33" s="137" t="s">
        <v>70</v>
      </c>
      <c r="I33" s="137" t="s">
        <v>71</v>
      </c>
      <c r="J33" s="137" t="s">
        <v>72</v>
      </c>
      <c r="K33" s="137" t="s">
        <v>73</v>
      </c>
      <c r="L33" s="137" t="s">
        <v>74</v>
      </c>
      <c r="M33" s="137" t="s">
        <v>75</v>
      </c>
      <c r="N33" s="137" t="s">
        <v>76</v>
      </c>
      <c r="O33" s="137" t="s">
        <v>77</v>
      </c>
      <c r="P33" s="137" t="s">
        <v>78</v>
      </c>
      <c r="Q33" s="209" t="s">
        <v>79</v>
      </c>
      <c r="R33" s="210"/>
      <c r="S33" s="210"/>
      <c r="T33" s="210"/>
      <c r="U33" s="210"/>
      <c r="V33" s="210"/>
      <c r="W33" s="210"/>
      <c r="X33" s="210"/>
      <c r="Y33" s="210"/>
      <c r="Z33" s="210"/>
      <c r="AA33" s="210"/>
      <c r="AB33" s="322"/>
      <c r="AE33" s="90"/>
      <c r="AF33" s="90"/>
      <c r="AG33" s="90"/>
      <c r="AH33" s="90"/>
      <c r="AI33" s="90"/>
      <c r="AJ33" s="90"/>
      <c r="AK33" s="90"/>
      <c r="AL33" s="90"/>
      <c r="AM33" s="90"/>
      <c r="AN33" s="88"/>
    </row>
    <row r="34" spans="1:40" ht="54" customHeight="1" x14ac:dyDescent="0.35">
      <c r="A34" s="193" t="s">
        <v>80</v>
      </c>
      <c r="B34" s="148">
        <v>0.15</v>
      </c>
      <c r="C34" s="75" t="s">
        <v>81</v>
      </c>
      <c r="D34" s="76">
        <v>0</v>
      </c>
      <c r="E34" s="76">
        <v>0</v>
      </c>
      <c r="F34" s="76">
        <v>0</v>
      </c>
      <c r="G34" s="76">
        <v>0</v>
      </c>
      <c r="H34" s="76">
        <v>0</v>
      </c>
      <c r="I34" s="76">
        <v>0</v>
      </c>
      <c r="J34" s="76">
        <v>0.05</v>
      </c>
      <c r="K34" s="76">
        <v>0.11</v>
      </c>
      <c r="L34" s="76">
        <v>0.21</v>
      </c>
      <c r="M34" s="76">
        <v>0.21</v>
      </c>
      <c r="N34" s="76">
        <v>0.21</v>
      </c>
      <c r="O34" s="76">
        <v>0.21</v>
      </c>
      <c r="P34" s="77">
        <f>SUM(D34:O34)</f>
        <v>0.99999999999999989</v>
      </c>
      <c r="Q34" s="323" t="s">
        <v>82</v>
      </c>
      <c r="R34" s="324"/>
      <c r="S34" s="324"/>
      <c r="T34" s="324"/>
      <c r="U34" s="324"/>
      <c r="V34" s="324"/>
      <c r="W34" s="324"/>
      <c r="X34" s="324"/>
      <c r="Y34" s="324"/>
      <c r="Z34" s="324"/>
      <c r="AA34" s="324"/>
      <c r="AB34" s="325"/>
      <c r="AC34" s="65"/>
      <c r="AE34" s="91"/>
      <c r="AF34" s="91"/>
      <c r="AG34" s="91"/>
      <c r="AH34" s="91"/>
      <c r="AI34" s="91"/>
      <c r="AJ34" s="91"/>
      <c r="AK34" s="91"/>
      <c r="AL34" s="91"/>
      <c r="AM34" s="91"/>
      <c r="AN34" s="88"/>
    </row>
    <row r="35" spans="1:40" ht="54" customHeight="1" x14ac:dyDescent="0.35">
      <c r="A35" s="194"/>
      <c r="B35" s="149"/>
      <c r="C35" s="70" t="s">
        <v>83</v>
      </c>
      <c r="D35" s="15"/>
      <c r="E35" s="15"/>
      <c r="F35" s="15"/>
      <c r="G35" s="15"/>
      <c r="H35" s="15"/>
      <c r="I35" s="15"/>
      <c r="J35" s="15">
        <v>0.05</v>
      </c>
      <c r="K35" s="15">
        <v>0.11</v>
      </c>
      <c r="L35" s="15">
        <v>0.21</v>
      </c>
      <c r="M35" s="15">
        <v>0.21</v>
      </c>
      <c r="N35" s="15">
        <v>0.21</v>
      </c>
      <c r="O35" s="15">
        <v>0.21</v>
      </c>
      <c r="P35" s="17">
        <f t="shared" ref="P35:P45" si="0">SUM(D35:O35)</f>
        <v>0.99999999999999989</v>
      </c>
      <c r="Q35" s="326"/>
      <c r="R35" s="327"/>
      <c r="S35" s="327"/>
      <c r="T35" s="327"/>
      <c r="U35" s="327"/>
      <c r="V35" s="327"/>
      <c r="W35" s="327"/>
      <c r="X35" s="327"/>
      <c r="Y35" s="327"/>
      <c r="Z35" s="327"/>
      <c r="AA35" s="327"/>
      <c r="AB35" s="328"/>
      <c r="AC35" s="65"/>
      <c r="AE35" s="88"/>
      <c r="AF35" s="88"/>
      <c r="AG35" s="88"/>
      <c r="AH35" s="88"/>
      <c r="AI35" s="88"/>
      <c r="AJ35" s="88"/>
      <c r="AK35" s="88"/>
      <c r="AL35" s="88"/>
      <c r="AM35" s="88"/>
      <c r="AN35" s="88"/>
    </row>
    <row r="36" spans="1:40" ht="29.4" customHeight="1" x14ac:dyDescent="0.35">
      <c r="A36" s="160"/>
      <c r="B36" s="161"/>
      <c r="C36" s="70"/>
      <c r="D36" s="72"/>
      <c r="E36" s="82"/>
      <c r="F36" s="72"/>
      <c r="G36" s="72"/>
      <c r="H36" s="72"/>
      <c r="I36" s="72"/>
      <c r="J36" s="72"/>
      <c r="K36" s="72"/>
      <c r="L36" s="72"/>
      <c r="M36" s="72"/>
      <c r="N36" s="72"/>
      <c r="O36" s="72"/>
      <c r="P36" s="85">
        <f>SUM(D36:O36)</f>
        <v>0</v>
      </c>
      <c r="Q36" s="329"/>
      <c r="R36" s="330"/>
      <c r="S36" s="330"/>
      <c r="T36" s="330"/>
      <c r="U36" s="330"/>
      <c r="V36" s="330"/>
      <c r="W36" s="330"/>
      <c r="X36" s="330"/>
      <c r="Y36" s="330"/>
      <c r="Z36" s="330"/>
      <c r="AA36" s="330"/>
      <c r="AB36" s="331"/>
      <c r="AC36" s="65"/>
      <c r="AE36" s="88"/>
      <c r="AF36" s="88"/>
      <c r="AG36" s="88"/>
      <c r="AH36" s="88"/>
      <c r="AI36" s="88"/>
      <c r="AJ36" s="88"/>
      <c r="AK36" s="88"/>
      <c r="AL36" s="88"/>
      <c r="AM36" s="88"/>
      <c r="AN36" s="88"/>
    </row>
    <row r="37" spans="1:40" ht="43.2" customHeight="1" x14ac:dyDescent="0.35">
      <c r="A37" s="196" t="s">
        <v>84</v>
      </c>
      <c r="B37" s="152">
        <v>0.05</v>
      </c>
      <c r="C37" s="69" t="s">
        <v>81</v>
      </c>
      <c r="D37" s="71"/>
      <c r="E37" s="71"/>
      <c r="F37" s="71"/>
      <c r="G37" s="71"/>
      <c r="H37" s="71"/>
      <c r="I37" s="71"/>
      <c r="J37" s="71">
        <v>0</v>
      </c>
      <c r="K37" s="71">
        <v>0.5</v>
      </c>
      <c r="L37" s="71">
        <v>0.5</v>
      </c>
      <c r="M37" s="71">
        <v>0</v>
      </c>
      <c r="N37" s="71">
        <v>0</v>
      </c>
      <c r="O37" s="71">
        <v>0</v>
      </c>
      <c r="P37" s="17">
        <f t="shared" si="0"/>
        <v>1</v>
      </c>
      <c r="Q37" s="323" t="s">
        <v>85</v>
      </c>
      <c r="R37" s="324"/>
      <c r="S37" s="324"/>
      <c r="T37" s="324"/>
      <c r="U37" s="324"/>
      <c r="V37" s="324"/>
      <c r="W37" s="324"/>
      <c r="X37" s="324"/>
      <c r="Y37" s="324"/>
      <c r="Z37" s="324"/>
      <c r="AA37" s="324"/>
      <c r="AB37" s="325"/>
      <c r="AC37" s="65"/>
      <c r="AM37" s="88"/>
      <c r="AN37" s="88"/>
    </row>
    <row r="38" spans="1:40" ht="43.2" customHeight="1" x14ac:dyDescent="0.35">
      <c r="A38" s="197"/>
      <c r="B38" s="153"/>
      <c r="C38" s="70" t="s">
        <v>83</v>
      </c>
      <c r="D38" s="15"/>
      <c r="E38" s="15"/>
      <c r="F38" s="15"/>
      <c r="G38" s="15"/>
      <c r="H38" s="15"/>
      <c r="I38" s="15"/>
      <c r="J38" s="15">
        <v>0</v>
      </c>
      <c r="K38" s="15">
        <v>0.5</v>
      </c>
      <c r="L38" s="68">
        <v>0.3</v>
      </c>
      <c r="M38" s="68">
        <v>0.1</v>
      </c>
      <c r="N38" s="68">
        <v>0.1</v>
      </c>
      <c r="O38" s="68"/>
      <c r="P38" s="17">
        <f t="shared" si="0"/>
        <v>1</v>
      </c>
      <c r="Q38" s="326"/>
      <c r="R38" s="327"/>
      <c r="S38" s="327"/>
      <c r="T38" s="327"/>
      <c r="U38" s="327"/>
      <c r="V38" s="327"/>
      <c r="W38" s="327"/>
      <c r="X38" s="327"/>
      <c r="Y38" s="327"/>
      <c r="Z38" s="327"/>
      <c r="AA38" s="327"/>
      <c r="AB38" s="328"/>
      <c r="AC38" s="65"/>
      <c r="AM38" s="88"/>
      <c r="AN38" s="88"/>
    </row>
    <row r="39" spans="1:40" ht="29.4" customHeight="1" x14ac:dyDescent="0.35">
      <c r="A39" s="160"/>
      <c r="B39" s="161"/>
      <c r="C39" s="70"/>
      <c r="D39" s="72"/>
      <c r="E39" s="72"/>
      <c r="F39" s="72"/>
      <c r="G39" s="72"/>
      <c r="H39" s="72"/>
      <c r="I39" s="72"/>
      <c r="J39" s="72"/>
      <c r="K39" s="72"/>
      <c r="L39" s="72"/>
      <c r="M39" s="72"/>
      <c r="N39" s="72"/>
      <c r="O39" s="72"/>
      <c r="P39" s="78">
        <f t="shared" si="0"/>
        <v>0</v>
      </c>
      <c r="Q39" s="329"/>
      <c r="R39" s="330"/>
      <c r="S39" s="330"/>
      <c r="T39" s="330"/>
      <c r="U39" s="330"/>
      <c r="V39" s="330"/>
      <c r="W39" s="330"/>
      <c r="X39" s="330"/>
      <c r="Y39" s="330"/>
      <c r="Z39" s="330"/>
      <c r="AA39" s="330"/>
      <c r="AB39" s="331"/>
      <c r="AC39" s="65"/>
      <c r="AM39" s="91"/>
      <c r="AN39" s="88"/>
    </row>
    <row r="40" spans="1:40" ht="23.7" customHeight="1" x14ac:dyDescent="0.3">
      <c r="A40" s="193" t="s">
        <v>86</v>
      </c>
      <c r="B40" s="152">
        <v>0.05</v>
      </c>
      <c r="C40" s="69" t="s">
        <v>81</v>
      </c>
      <c r="D40" s="71"/>
      <c r="E40" s="71"/>
      <c r="F40" s="71"/>
      <c r="G40" s="71"/>
      <c r="H40" s="71"/>
      <c r="I40" s="71"/>
      <c r="J40" s="71">
        <v>0.05</v>
      </c>
      <c r="K40" s="71">
        <v>0.45</v>
      </c>
      <c r="L40" s="71">
        <v>0.5</v>
      </c>
      <c r="M40" s="71">
        <v>0</v>
      </c>
      <c r="N40" s="71">
        <v>0</v>
      </c>
      <c r="O40" s="71">
        <v>0</v>
      </c>
      <c r="P40" s="17">
        <f t="shared" si="0"/>
        <v>1</v>
      </c>
      <c r="Q40" s="323" t="s">
        <v>173</v>
      </c>
      <c r="R40" s="324"/>
      <c r="S40" s="324"/>
      <c r="T40" s="324"/>
      <c r="U40" s="324"/>
      <c r="V40" s="324"/>
      <c r="W40" s="324"/>
      <c r="X40" s="324"/>
      <c r="Y40" s="324"/>
      <c r="Z40" s="324"/>
      <c r="AA40" s="324"/>
      <c r="AB40" s="325"/>
      <c r="AC40" s="65"/>
    </row>
    <row r="41" spans="1:40" ht="23.7" customHeight="1" x14ac:dyDescent="0.35">
      <c r="A41" s="194"/>
      <c r="B41" s="153"/>
      <c r="C41" s="70" t="s">
        <v>83</v>
      </c>
      <c r="D41" s="15"/>
      <c r="E41" s="15"/>
      <c r="F41" s="15"/>
      <c r="G41" s="80"/>
      <c r="H41" s="15"/>
      <c r="I41" s="15"/>
      <c r="J41" s="15">
        <v>0.05</v>
      </c>
      <c r="K41" s="15">
        <v>0.45</v>
      </c>
      <c r="L41" s="68">
        <v>0.25</v>
      </c>
      <c r="M41" s="68">
        <v>0.1</v>
      </c>
      <c r="N41" s="68">
        <v>0.15</v>
      </c>
      <c r="O41" s="68"/>
      <c r="P41" s="17">
        <f t="shared" si="0"/>
        <v>1</v>
      </c>
      <c r="Q41" s="326"/>
      <c r="R41" s="327"/>
      <c r="S41" s="327"/>
      <c r="T41" s="327"/>
      <c r="U41" s="327"/>
      <c r="V41" s="327"/>
      <c r="W41" s="327"/>
      <c r="X41" s="327"/>
      <c r="Y41" s="327"/>
      <c r="Z41" s="327"/>
      <c r="AA41" s="327"/>
      <c r="AB41" s="328"/>
      <c r="AC41" s="65"/>
      <c r="AN41" s="88"/>
    </row>
    <row r="42" spans="1:40" ht="29.4" customHeight="1" x14ac:dyDescent="0.35">
      <c r="A42" s="160" t="s">
        <v>87</v>
      </c>
      <c r="B42" s="161"/>
      <c r="C42" s="70"/>
      <c r="D42" s="72"/>
      <c r="E42" s="72"/>
      <c r="F42" s="72"/>
      <c r="G42" s="72"/>
      <c r="H42" s="72"/>
      <c r="I42" s="72"/>
      <c r="J42" s="72"/>
      <c r="K42" s="72"/>
      <c r="L42" s="72"/>
      <c r="M42" s="72"/>
      <c r="N42" s="72"/>
      <c r="O42" s="72"/>
      <c r="P42" s="78">
        <f>SUM(D42:O42)</f>
        <v>0</v>
      </c>
      <c r="Q42" s="329"/>
      <c r="R42" s="330"/>
      <c r="S42" s="330"/>
      <c r="T42" s="330"/>
      <c r="U42" s="330"/>
      <c r="V42" s="330"/>
      <c r="W42" s="330"/>
      <c r="X42" s="330"/>
      <c r="Y42" s="330"/>
      <c r="Z42" s="330"/>
      <c r="AA42" s="330"/>
      <c r="AB42" s="331"/>
      <c r="AC42" s="65"/>
      <c r="AM42" s="91"/>
      <c r="AN42" s="88"/>
    </row>
    <row r="43" spans="1:40" ht="30.6" customHeight="1" x14ac:dyDescent="0.3">
      <c r="A43" s="196" t="s">
        <v>88</v>
      </c>
      <c r="B43" s="183">
        <v>0.15</v>
      </c>
      <c r="C43" s="69" t="s">
        <v>81</v>
      </c>
      <c r="D43" s="71"/>
      <c r="E43" s="71"/>
      <c r="F43" s="71"/>
      <c r="G43" s="71"/>
      <c r="H43" s="71"/>
      <c r="I43" s="71"/>
      <c r="J43" s="71">
        <v>0</v>
      </c>
      <c r="K43" s="71">
        <v>0.2</v>
      </c>
      <c r="L43" s="71">
        <v>0.2</v>
      </c>
      <c r="M43" s="71">
        <v>0.2</v>
      </c>
      <c r="N43" s="71">
        <v>0.2</v>
      </c>
      <c r="O43" s="71">
        <v>0.2</v>
      </c>
      <c r="P43" s="17">
        <f t="shared" si="0"/>
        <v>1</v>
      </c>
      <c r="Q43" s="184" t="s">
        <v>89</v>
      </c>
      <c r="R43" s="185"/>
      <c r="S43" s="185"/>
      <c r="T43" s="185"/>
      <c r="U43" s="185"/>
      <c r="V43" s="185"/>
      <c r="W43" s="185"/>
      <c r="X43" s="185"/>
      <c r="Y43" s="185"/>
      <c r="Z43" s="185"/>
      <c r="AA43" s="185"/>
      <c r="AB43" s="186"/>
      <c r="AC43" s="159"/>
    </row>
    <row r="44" spans="1:40" ht="30.6" customHeight="1" x14ac:dyDescent="0.3">
      <c r="A44" s="197"/>
      <c r="B44" s="149"/>
      <c r="C44" s="70" t="s">
        <v>83</v>
      </c>
      <c r="D44" s="15"/>
      <c r="E44" s="15"/>
      <c r="F44" s="15"/>
      <c r="G44" s="15"/>
      <c r="H44" s="15"/>
      <c r="I44" s="15"/>
      <c r="J44" s="15">
        <v>0</v>
      </c>
      <c r="K44" s="15">
        <v>0.2</v>
      </c>
      <c r="L44" s="68">
        <v>0.2</v>
      </c>
      <c r="M44" s="68">
        <v>0.2</v>
      </c>
      <c r="N44" s="68">
        <v>0.2</v>
      </c>
      <c r="O44" s="68">
        <v>0.2</v>
      </c>
      <c r="P44" s="17">
        <f t="shared" si="0"/>
        <v>1</v>
      </c>
      <c r="Q44" s="187"/>
      <c r="R44" s="188"/>
      <c r="S44" s="188"/>
      <c r="T44" s="188"/>
      <c r="U44" s="188"/>
      <c r="V44" s="188"/>
      <c r="W44" s="188"/>
      <c r="X44" s="188"/>
      <c r="Y44" s="188"/>
      <c r="Z44" s="188"/>
      <c r="AA44" s="188"/>
      <c r="AB44" s="189"/>
      <c r="AC44" s="159"/>
    </row>
    <row r="45" spans="1:40" ht="29.4" customHeight="1" x14ac:dyDescent="0.3">
      <c r="A45" s="160"/>
      <c r="B45" s="161"/>
      <c r="C45" s="70"/>
      <c r="D45" s="72"/>
      <c r="E45" s="72"/>
      <c r="F45" s="72"/>
      <c r="G45" s="72"/>
      <c r="H45" s="72"/>
      <c r="I45" s="72"/>
      <c r="J45" s="72"/>
      <c r="K45" s="72"/>
      <c r="L45" s="72"/>
      <c r="M45" s="72"/>
      <c r="N45" s="72"/>
      <c r="O45" s="72"/>
      <c r="P45" s="78">
        <f t="shared" si="0"/>
        <v>0</v>
      </c>
      <c r="Q45" s="190"/>
      <c r="R45" s="191"/>
      <c r="S45" s="191"/>
      <c r="T45" s="191"/>
      <c r="U45" s="191"/>
      <c r="V45" s="191"/>
      <c r="W45" s="191"/>
      <c r="X45" s="191"/>
      <c r="Y45" s="191"/>
      <c r="Z45" s="191"/>
      <c r="AA45" s="191"/>
      <c r="AB45" s="192"/>
      <c r="AC45" s="159"/>
    </row>
    <row r="46" spans="1:40" ht="7.5" customHeight="1" thickBot="1" x14ac:dyDescent="0.35">
      <c r="A46" s="3"/>
      <c r="B46" s="4"/>
      <c r="C46" s="4"/>
      <c r="D46" s="4"/>
      <c r="E46" s="4"/>
      <c r="F46" s="4"/>
      <c r="G46" s="4"/>
      <c r="H46" s="4"/>
      <c r="I46" s="4"/>
      <c r="J46" s="4"/>
      <c r="K46" s="4"/>
      <c r="L46" s="4"/>
      <c r="M46" s="4"/>
      <c r="N46" s="4"/>
      <c r="O46" s="4"/>
      <c r="P46" s="4"/>
      <c r="Q46" s="4"/>
      <c r="R46" s="4"/>
      <c r="S46" s="4"/>
      <c r="T46" s="4"/>
      <c r="U46" s="4"/>
      <c r="V46" s="4"/>
      <c r="W46" s="4"/>
      <c r="X46" s="5"/>
      <c r="Y46" s="4"/>
      <c r="Z46" s="4"/>
      <c r="AA46" s="4"/>
      <c r="AB46" s="99"/>
    </row>
    <row r="47" spans="1:40" ht="40.200000000000003" customHeight="1" x14ac:dyDescent="0.3">
      <c r="A47" s="180" t="s">
        <v>90</v>
      </c>
      <c r="B47" s="155" t="s">
        <v>91</v>
      </c>
      <c r="C47" s="156"/>
      <c r="D47" s="156"/>
      <c r="E47" s="156"/>
      <c r="F47" s="156"/>
      <c r="G47" s="157"/>
      <c r="H47" s="162" t="s">
        <v>92</v>
      </c>
      <c r="I47" s="163"/>
      <c r="J47" s="163"/>
      <c r="K47" s="163"/>
      <c r="L47" s="163"/>
      <c r="M47" s="163"/>
      <c r="N47" s="155" t="s">
        <v>91</v>
      </c>
      <c r="O47" s="156"/>
      <c r="P47" s="156"/>
      <c r="Q47" s="156"/>
      <c r="R47" s="156"/>
      <c r="S47" s="157"/>
      <c r="T47" s="171" t="s">
        <v>93</v>
      </c>
      <c r="U47" s="172"/>
      <c r="V47" s="172"/>
      <c r="W47" s="173"/>
      <c r="X47" s="155" t="s">
        <v>94</v>
      </c>
      <c r="Y47" s="156"/>
      <c r="Z47" s="156"/>
      <c r="AA47" s="156"/>
      <c r="AB47" s="198"/>
      <c r="AC47"/>
    </row>
    <row r="48" spans="1:40" ht="27" customHeight="1" x14ac:dyDescent="0.3">
      <c r="A48" s="181"/>
      <c r="B48" s="168" t="s">
        <v>95</v>
      </c>
      <c r="C48" s="169"/>
      <c r="D48" s="169"/>
      <c r="E48" s="169"/>
      <c r="F48" s="169"/>
      <c r="G48" s="170"/>
      <c r="H48" s="164"/>
      <c r="I48" s="165"/>
      <c r="J48" s="165"/>
      <c r="K48" s="165"/>
      <c r="L48" s="165"/>
      <c r="M48" s="165"/>
      <c r="N48" s="168" t="s">
        <v>96</v>
      </c>
      <c r="O48" s="169"/>
      <c r="P48" s="169"/>
      <c r="Q48" s="169"/>
      <c r="R48" s="169"/>
      <c r="S48" s="170"/>
      <c r="T48" s="174"/>
      <c r="U48" s="175"/>
      <c r="V48" s="175"/>
      <c r="W48" s="176"/>
      <c r="X48" s="168" t="s">
        <v>97</v>
      </c>
      <c r="Y48" s="169"/>
      <c r="Z48" s="169"/>
      <c r="AA48" s="169"/>
      <c r="AB48" s="199"/>
      <c r="AC48"/>
    </row>
    <row r="49" spans="1:29" ht="27" customHeight="1" thickBot="1" x14ac:dyDescent="0.35">
      <c r="A49" s="182"/>
      <c r="B49" s="145" t="s">
        <v>98</v>
      </c>
      <c r="C49" s="146"/>
      <c r="D49" s="146"/>
      <c r="E49" s="146"/>
      <c r="F49" s="146"/>
      <c r="G49" s="158"/>
      <c r="H49" s="166"/>
      <c r="I49" s="167"/>
      <c r="J49" s="167"/>
      <c r="K49" s="167"/>
      <c r="L49" s="167"/>
      <c r="M49" s="167"/>
      <c r="N49" s="145" t="s">
        <v>99</v>
      </c>
      <c r="O49" s="146"/>
      <c r="P49" s="146"/>
      <c r="Q49" s="146"/>
      <c r="R49" s="146"/>
      <c r="S49" s="158"/>
      <c r="T49" s="177"/>
      <c r="U49" s="178"/>
      <c r="V49" s="178"/>
      <c r="W49" s="179"/>
      <c r="X49" s="145" t="s">
        <v>100</v>
      </c>
      <c r="Y49" s="146"/>
      <c r="Z49" s="146"/>
      <c r="AA49" s="146"/>
      <c r="AB49" s="147"/>
      <c r="AC49"/>
    </row>
    <row r="50" spans="1:29" x14ac:dyDescent="0.3">
      <c r="F50" s="83"/>
      <c r="G50" s="79"/>
    </row>
    <row r="51" spans="1:29" x14ac:dyDescent="0.3">
      <c r="F51" s="84"/>
      <c r="G51" s="81"/>
    </row>
  </sheetData>
  <mergeCells count="114">
    <mergeCell ref="Q33:AB33"/>
    <mergeCell ref="Q34:AB36"/>
    <mergeCell ref="Q37:AB39"/>
    <mergeCell ref="Q40:AB42"/>
    <mergeCell ref="Q32:AB32"/>
    <mergeCell ref="U30:X30"/>
    <mergeCell ref="Q30:T30"/>
    <mergeCell ref="Y30:AB30"/>
    <mergeCell ref="Z1:AB1"/>
    <mergeCell ref="AA8:AB8"/>
    <mergeCell ref="AA9:AB9"/>
    <mergeCell ref="Q16:V16"/>
    <mergeCell ref="M11:Q11"/>
    <mergeCell ref="Q29:T29"/>
    <mergeCell ref="U29:X29"/>
    <mergeCell ref="Y29:AB29"/>
    <mergeCell ref="A31:AB31"/>
    <mergeCell ref="C28:C29"/>
    <mergeCell ref="A21:A22"/>
    <mergeCell ref="A23:A26"/>
    <mergeCell ref="B28:B29"/>
    <mergeCell ref="Q23:AB26"/>
    <mergeCell ref="A13:B13"/>
    <mergeCell ref="A7:B9"/>
    <mergeCell ref="C7:K9"/>
    <mergeCell ref="C11:K11"/>
    <mergeCell ref="C12:Z12"/>
    <mergeCell ref="B2:Y2"/>
    <mergeCell ref="S13:T13"/>
    <mergeCell ref="U7:V9"/>
    <mergeCell ref="Y7:Z7"/>
    <mergeCell ref="W7:X9"/>
    <mergeCell ref="Z2:AB2"/>
    <mergeCell ref="Z4:AB4"/>
    <mergeCell ref="R11:V11"/>
    <mergeCell ref="Y9:Z9"/>
    <mergeCell ref="Y8:Z8"/>
    <mergeCell ref="A11:B11"/>
    <mergeCell ref="Z3:AB3"/>
    <mergeCell ref="B3:Y4"/>
    <mergeCell ref="A1:A4"/>
    <mergeCell ref="Y11:AB11"/>
    <mergeCell ref="A15:B16"/>
    <mergeCell ref="V13:Y13"/>
    <mergeCell ref="M23:O26"/>
    <mergeCell ref="A27:AB27"/>
    <mergeCell ref="D28:P28"/>
    <mergeCell ref="H15:I15"/>
    <mergeCell ref="G23:I26"/>
    <mergeCell ref="J23:L26"/>
    <mergeCell ref="W18:Y18"/>
    <mergeCell ref="P23:P26"/>
    <mergeCell ref="D23:F26"/>
    <mergeCell ref="Q15:AB15"/>
    <mergeCell ref="G22:I22"/>
    <mergeCell ref="C13:Q13"/>
    <mergeCell ref="Q21:AB22"/>
    <mergeCell ref="D15:E15"/>
    <mergeCell ref="Q28:AB28"/>
    <mergeCell ref="F15:G15"/>
    <mergeCell ref="F16:G16"/>
    <mergeCell ref="D16:E16"/>
    <mergeCell ref="W17:Y17"/>
    <mergeCell ref="B21:C22"/>
    <mergeCell ref="B23:C26"/>
    <mergeCell ref="A28:A29"/>
    <mergeCell ref="A40:A41"/>
    <mergeCell ref="X47:AB47"/>
    <mergeCell ref="X48:AB48"/>
    <mergeCell ref="B1:Y1"/>
    <mergeCell ref="AA13:AB13"/>
    <mergeCell ref="AA7:AB7"/>
    <mergeCell ref="W11:X11"/>
    <mergeCell ref="D21:O21"/>
    <mergeCell ref="T18:V18"/>
    <mergeCell ref="W16:AB16"/>
    <mergeCell ref="Z18:AB18"/>
    <mergeCell ref="H16:I16"/>
    <mergeCell ref="Z17:AB17"/>
    <mergeCell ref="A20:AB20"/>
    <mergeCell ref="P21:P22"/>
    <mergeCell ref="D22:F22"/>
    <mergeCell ref="T17:V17"/>
    <mergeCell ref="J22:L22"/>
    <mergeCell ref="Q18:S18"/>
    <mergeCell ref="Q17:S17"/>
    <mergeCell ref="M22:O22"/>
    <mergeCell ref="A43:A44"/>
    <mergeCell ref="R7:T9"/>
    <mergeCell ref="A45:B45"/>
    <mergeCell ref="X49:AB49"/>
    <mergeCell ref="B34:B35"/>
    <mergeCell ref="B32:B33"/>
    <mergeCell ref="B37:B38"/>
    <mergeCell ref="B40:B41"/>
    <mergeCell ref="C32:P32"/>
    <mergeCell ref="B47:G47"/>
    <mergeCell ref="B49:G49"/>
    <mergeCell ref="AC43:AC45"/>
    <mergeCell ref="A42:B42"/>
    <mergeCell ref="H47:M49"/>
    <mergeCell ref="N49:S49"/>
    <mergeCell ref="N48:S48"/>
    <mergeCell ref="N47:S47"/>
    <mergeCell ref="T47:W49"/>
    <mergeCell ref="A47:A49"/>
    <mergeCell ref="B43:B44"/>
    <mergeCell ref="Q43:AB45"/>
    <mergeCell ref="B48:G48"/>
    <mergeCell ref="A34:A35"/>
    <mergeCell ref="A32:A33"/>
    <mergeCell ref="A36:B36"/>
    <mergeCell ref="A39:B39"/>
    <mergeCell ref="A37:A38"/>
  </mergeCells>
  <dataValidations count="3">
    <dataValidation type="textLength" operator="lessThanOrEqual" allowBlank="1" showInputMessage="1" showErrorMessage="1" errorTitle="Máximo 2.000 caracteres" error="Máximo 2.000 caracteres" promptTitle="2.000 caracteres" sqref="Q23:AB26" xr:uid="{00000000-0002-0000-0000-000000000000}">
      <formula1>2000</formula1>
    </dataValidation>
    <dataValidation type="textLength" operator="lessThanOrEqual" allowBlank="1" showInputMessage="1" showErrorMessage="1" errorTitle="Máximo 2.000 caracteres" error="Máximo 2.000 caracteres" sqref="Q30:T30 Q34:AB45" xr:uid="{00000000-0002-0000-0000-000001000000}">
      <formula1>2000</formula1>
    </dataValidation>
    <dataValidation type="textLength" operator="lessThanOrEqual" allowBlank="1" showInputMessage="1" showErrorMessage="1" errorTitle="Máximo 1.000 caracteres" error="Máximo 1.000 caracteres" sqref="U30:X30" xr:uid="{00000000-0002-0000-0000-000002000000}">
      <formula1>1000</formula1>
    </dataValidation>
  </dataValidations>
  <pageMargins left="0" right="0" top="0" bottom="0" header="0" footer="0"/>
  <pageSetup paperSize="41" scale="4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N48"/>
  <sheetViews>
    <sheetView tabSelected="1" topLeftCell="A39" zoomScale="80" zoomScaleNormal="80" workbookViewId="0">
      <selection activeCell="A51" sqref="A51"/>
    </sheetView>
  </sheetViews>
  <sheetFormatPr baseColWidth="10" defaultColWidth="8.6640625" defaultRowHeight="14.4" x14ac:dyDescent="0.3"/>
  <cols>
    <col min="1" max="1" width="38.44140625" customWidth="1"/>
    <col min="2" max="2" width="18.33203125" customWidth="1"/>
    <col min="3" max="3" width="17.44140625" customWidth="1"/>
    <col min="4" max="6" width="7" customWidth="1"/>
    <col min="7" max="15" width="7.6640625" customWidth="1"/>
    <col min="16" max="16" width="11.109375" customWidth="1"/>
    <col min="17" max="17" width="11.44140625" customWidth="1"/>
    <col min="18" max="18" width="7.44140625" customWidth="1"/>
    <col min="19" max="19" width="11.44140625" customWidth="1"/>
    <col min="20" max="20" width="33.33203125" customWidth="1"/>
    <col min="21" max="21" width="13" customWidth="1"/>
    <col min="22" max="22" width="7.6640625" customWidth="1"/>
    <col min="23" max="23" width="9.109375" customWidth="1"/>
    <col min="24" max="24" width="11.44140625" customWidth="1"/>
    <col min="25" max="25" width="9.6640625" customWidth="1"/>
    <col min="26" max="26" width="12.6640625" customWidth="1"/>
    <col min="27" max="27" width="6.33203125" customWidth="1"/>
    <col min="28" max="28" width="7.6640625" customWidth="1"/>
    <col min="29" max="29" width="11.44140625" style="19" customWidth="1"/>
    <col min="30" max="30" width="22.6640625" customWidth="1"/>
    <col min="31" max="31" width="18.44140625" bestFit="1" customWidth="1"/>
    <col min="32" max="32" width="8.44140625" customWidth="1"/>
    <col min="33" max="33" width="18.44140625" bestFit="1" customWidth="1"/>
    <col min="34" max="34" width="5.6640625" customWidth="1"/>
    <col min="35" max="35" width="18.44140625" bestFit="1" customWidth="1"/>
    <col min="36" max="36" width="4.6640625" customWidth="1"/>
    <col min="37" max="37" width="23" bestFit="1" customWidth="1"/>
    <col min="38" max="38" width="11.44140625" customWidth="1"/>
    <col min="39" max="39" width="18.44140625" bestFit="1" customWidth="1"/>
    <col min="40" max="40" width="16.109375" customWidth="1"/>
    <col min="41" max="256" width="11.44140625" customWidth="1"/>
  </cols>
  <sheetData>
    <row r="1" spans="1:28" ht="32.25" customHeight="1" x14ac:dyDescent="0.3">
      <c r="A1" s="319"/>
      <c r="B1" s="200" t="s">
        <v>0</v>
      </c>
      <c r="C1" s="201"/>
      <c r="D1" s="201"/>
      <c r="E1" s="201"/>
      <c r="F1" s="201"/>
      <c r="G1" s="201"/>
      <c r="H1" s="201"/>
      <c r="I1" s="201"/>
      <c r="J1" s="201"/>
      <c r="K1" s="201"/>
      <c r="L1" s="201"/>
      <c r="M1" s="201"/>
      <c r="N1" s="201"/>
      <c r="O1" s="201"/>
      <c r="P1" s="201"/>
      <c r="Q1" s="201"/>
      <c r="R1" s="201"/>
      <c r="S1" s="201"/>
      <c r="T1" s="201"/>
      <c r="U1" s="201"/>
      <c r="V1" s="201"/>
      <c r="W1" s="201"/>
      <c r="X1" s="201"/>
      <c r="Y1" s="202"/>
      <c r="Z1" s="339" t="s">
        <v>1</v>
      </c>
      <c r="AA1" s="340"/>
      <c r="AB1" s="341"/>
    </row>
    <row r="2" spans="1:28" ht="30.75" customHeight="1" x14ac:dyDescent="0.3">
      <c r="A2" s="320"/>
      <c r="B2" s="287" t="s">
        <v>2</v>
      </c>
      <c r="C2" s="288"/>
      <c r="D2" s="288"/>
      <c r="E2" s="288"/>
      <c r="F2" s="288"/>
      <c r="G2" s="288"/>
      <c r="H2" s="288"/>
      <c r="I2" s="288"/>
      <c r="J2" s="288"/>
      <c r="K2" s="288"/>
      <c r="L2" s="288"/>
      <c r="M2" s="288"/>
      <c r="N2" s="288"/>
      <c r="O2" s="288"/>
      <c r="P2" s="288"/>
      <c r="Q2" s="288"/>
      <c r="R2" s="288"/>
      <c r="S2" s="288"/>
      <c r="T2" s="288"/>
      <c r="U2" s="288"/>
      <c r="V2" s="288"/>
      <c r="W2" s="288"/>
      <c r="X2" s="288"/>
      <c r="Y2" s="289"/>
      <c r="Z2" s="298" t="s">
        <v>3</v>
      </c>
      <c r="AA2" s="299"/>
      <c r="AB2" s="300"/>
    </row>
    <row r="3" spans="1:28" ht="24" customHeight="1" x14ac:dyDescent="0.3">
      <c r="A3" s="320"/>
      <c r="B3" s="313" t="s">
        <v>4</v>
      </c>
      <c r="C3" s="314"/>
      <c r="D3" s="314"/>
      <c r="E3" s="314"/>
      <c r="F3" s="314"/>
      <c r="G3" s="314"/>
      <c r="H3" s="314"/>
      <c r="I3" s="314"/>
      <c r="J3" s="314"/>
      <c r="K3" s="314"/>
      <c r="L3" s="314"/>
      <c r="M3" s="314"/>
      <c r="N3" s="314"/>
      <c r="O3" s="314"/>
      <c r="P3" s="314"/>
      <c r="Q3" s="314"/>
      <c r="R3" s="314"/>
      <c r="S3" s="314"/>
      <c r="T3" s="314"/>
      <c r="U3" s="314"/>
      <c r="V3" s="314"/>
      <c r="W3" s="314"/>
      <c r="X3" s="314"/>
      <c r="Y3" s="315"/>
      <c r="Z3" s="298" t="s">
        <v>5</v>
      </c>
      <c r="AA3" s="299"/>
      <c r="AB3" s="300"/>
    </row>
    <row r="4" spans="1:28" ht="15.75" customHeight="1" thickBot="1" x14ac:dyDescent="0.35">
      <c r="A4" s="321"/>
      <c r="B4" s="316"/>
      <c r="C4" s="317"/>
      <c r="D4" s="317"/>
      <c r="E4" s="317"/>
      <c r="F4" s="317"/>
      <c r="G4" s="317"/>
      <c r="H4" s="317"/>
      <c r="I4" s="317"/>
      <c r="J4" s="317"/>
      <c r="K4" s="317"/>
      <c r="L4" s="317"/>
      <c r="M4" s="317"/>
      <c r="N4" s="317"/>
      <c r="O4" s="317"/>
      <c r="P4" s="317"/>
      <c r="Q4" s="317"/>
      <c r="R4" s="317"/>
      <c r="S4" s="317"/>
      <c r="T4" s="317"/>
      <c r="U4" s="317"/>
      <c r="V4" s="317"/>
      <c r="W4" s="317"/>
      <c r="X4" s="317"/>
      <c r="Y4" s="318"/>
      <c r="Z4" s="301" t="s">
        <v>6</v>
      </c>
      <c r="AA4" s="302"/>
      <c r="AB4" s="303"/>
    </row>
    <row r="5" spans="1:28" ht="9" customHeight="1" thickBot="1" x14ac:dyDescent="0.35">
      <c r="A5" s="97"/>
      <c r="B5" s="95"/>
      <c r="C5" s="96"/>
      <c r="D5" s="8"/>
      <c r="E5" s="8"/>
      <c r="F5" s="8"/>
      <c r="G5" s="8"/>
      <c r="H5" s="8"/>
      <c r="I5" s="8"/>
      <c r="J5" s="8"/>
      <c r="K5" s="8"/>
      <c r="L5" s="8"/>
      <c r="M5" s="8"/>
      <c r="N5" s="8"/>
      <c r="O5" s="8"/>
      <c r="P5" s="8"/>
      <c r="Q5" s="8"/>
      <c r="R5" s="8"/>
      <c r="S5" s="8"/>
      <c r="T5" s="8"/>
      <c r="U5" s="8"/>
      <c r="V5" s="8"/>
      <c r="W5" s="8"/>
      <c r="X5" s="9"/>
      <c r="Y5" s="8"/>
      <c r="Z5" s="10"/>
      <c r="AA5" s="2"/>
      <c r="AB5" s="98"/>
    </row>
    <row r="6" spans="1:28" ht="9" customHeight="1" thickBot="1" x14ac:dyDescent="0.35">
      <c r="A6" s="7"/>
      <c r="B6" s="8"/>
      <c r="C6" s="8"/>
      <c r="D6" s="8"/>
      <c r="E6" s="8"/>
      <c r="F6" s="8"/>
      <c r="G6" s="8"/>
      <c r="H6" s="8"/>
      <c r="I6" s="8"/>
      <c r="J6" s="8"/>
      <c r="K6" s="8"/>
      <c r="L6" s="8"/>
      <c r="M6" s="8"/>
      <c r="N6" s="8"/>
      <c r="O6" s="8"/>
      <c r="P6" s="8"/>
      <c r="Q6" s="8"/>
      <c r="R6" s="8"/>
      <c r="S6" s="8"/>
      <c r="T6" s="8"/>
      <c r="U6" s="8"/>
      <c r="V6" s="8"/>
      <c r="W6" s="8"/>
      <c r="X6" s="9"/>
      <c r="Y6" s="8"/>
      <c r="Z6" s="8"/>
      <c r="AA6" s="4"/>
      <c r="AB6" s="99"/>
    </row>
    <row r="7" spans="1:28" ht="15" customHeight="1" x14ac:dyDescent="0.3">
      <c r="A7" s="359" t="s">
        <v>7</v>
      </c>
      <c r="B7" s="360"/>
      <c r="C7" s="276" t="s">
        <v>8</v>
      </c>
      <c r="D7" s="163"/>
      <c r="E7" s="163"/>
      <c r="F7" s="163"/>
      <c r="G7" s="163"/>
      <c r="H7" s="163"/>
      <c r="I7" s="163"/>
      <c r="J7" s="163"/>
      <c r="K7" s="277"/>
      <c r="L7" s="102"/>
      <c r="M7" s="92"/>
      <c r="N7" s="92"/>
      <c r="O7" s="92"/>
      <c r="P7" s="92"/>
      <c r="Q7" s="93"/>
      <c r="R7" s="231" t="s">
        <v>9</v>
      </c>
      <c r="S7" s="232"/>
      <c r="T7" s="233"/>
      <c r="U7" s="290">
        <v>44111</v>
      </c>
      <c r="V7" s="291"/>
      <c r="W7" s="231" t="s">
        <v>10</v>
      </c>
      <c r="X7" s="233"/>
      <c r="Y7" s="296" t="s">
        <v>11</v>
      </c>
      <c r="Z7" s="297"/>
      <c r="AA7" s="205" t="s">
        <v>12</v>
      </c>
      <c r="AB7" s="206"/>
    </row>
    <row r="8" spans="1:28" ht="15" customHeight="1" thickBot="1" x14ac:dyDescent="0.35">
      <c r="A8" s="361"/>
      <c r="B8" s="362"/>
      <c r="C8" s="278"/>
      <c r="D8" s="165"/>
      <c r="E8" s="165"/>
      <c r="F8" s="165"/>
      <c r="G8" s="165"/>
      <c r="H8" s="165"/>
      <c r="I8" s="165"/>
      <c r="J8" s="165"/>
      <c r="K8" s="279"/>
      <c r="L8" s="102"/>
      <c r="M8" s="92"/>
      <c r="N8" s="92"/>
      <c r="O8" s="92"/>
      <c r="P8" s="92"/>
      <c r="Q8" s="93"/>
      <c r="R8" s="234"/>
      <c r="S8" s="235"/>
      <c r="T8" s="236"/>
      <c r="U8" s="292"/>
      <c r="V8" s="293"/>
      <c r="W8" s="234"/>
      <c r="X8" s="236"/>
      <c r="Y8" s="309" t="s">
        <v>13</v>
      </c>
      <c r="Z8" s="310"/>
      <c r="AA8" s="342"/>
      <c r="AB8" s="343"/>
    </row>
    <row r="9" spans="1:28" ht="15" customHeight="1" thickBot="1" x14ac:dyDescent="0.35">
      <c r="A9" s="363"/>
      <c r="B9" s="364"/>
      <c r="C9" s="280"/>
      <c r="D9" s="167"/>
      <c r="E9" s="167"/>
      <c r="F9" s="167"/>
      <c r="G9" s="167"/>
      <c r="H9" s="167"/>
      <c r="I9" s="167"/>
      <c r="J9" s="167"/>
      <c r="K9" s="281"/>
      <c r="L9" s="102"/>
      <c r="M9" s="92"/>
      <c r="N9" s="92"/>
      <c r="O9" s="92"/>
      <c r="P9" s="92"/>
      <c r="Q9" s="93"/>
      <c r="R9" s="237"/>
      <c r="S9" s="238"/>
      <c r="T9" s="239"/>
      <c r="U9" s="294"/>
      <c r="V9" s="295"/>
      <c r="W9" s="237"/>
      <c r="X9" s="239"/>
      <c r="Y9" s="307" t="s">
        <v>14</v>
      </c>
      <c r="Z9" s="308"/>
      <c r="AA9" s="205" t="s">
        <v>12</v>
      </c>
      <c r="AB9" s="206"/>
    </row>
    <row r="10" spans="1:28" ht="9" customHeight="1" thickBot="1" x14ac:dyDescent="0.35">
      <c r="A10" s="94"/>
      <c r="B10" s="103"/>
      <c r="C10" s="14"/>
      <c r="D10" s="14"/>
      <c r="E10" s="14"/>
      <c r="F10" s="14"/>
      <c r="G10" s="14"/>
      <c r="H10" s="14"/>
      <c r="I10" s="14"/>
      <c r="J10" s="14"/>
      <c r="K10" s="14"/>
      <c r="L10" s="14"/>
      <c r="M10" s="142"/>
      <c r="N10" s="142"/>
      <c r="O10" s="142"/>
      <c r="P10" s="142"/>
      <c r="Q10" s="142"/>
      <c r="R10" s="109"/>
      <c r="S10" s="109"/>
      <c r="T10" s="109"/>
      <c r="U10" s="109"/>
      <c r="V10" s="109"/>
      <c r="W10" s="138"/>
      <c r="X10" s="138"/>
      <c r="Y10" s="138"/>
      <c r="Z10" s="138"/>
      <c r="AA10" s="138"/>
      <c r="AB10" s="139"/>
    </row>
    <row r="11" spans="1:28" ht="39" customHeight="1" thickBot="1" x14ac:dyDescent="0.35">
      <c r="A11" s="311" t="s">
        <v>15</v>
      </c>
      <c r="B11" s="312"/>
      <c r="C11" s="282" t="s">
        <v>16</v>
      </c>
      <c r="D11" s="283"/>
      <c r="E11" s="283"/>
      <c r="F11" s="283"/>
      <c r="G11" s="283"/>
      <c r="H11" s="283"/>
      <c r="I11" s="283"/>
      <c r="J11" s="283"/>
      <c r="K11" s="284"/>
      <c r="L11" s="67"/>
      <c r="M11" s="207" t="s">
        <v>17</v>
      </c>
      <c r="N11" s="346"/>
      <c r="O11" s="346"/>
      <c r="P11" s="346"/>
      <c r="Q11" s="208"/>
      <c r="R11" s="304" t="s">
        <v>18</v>
      </c>
      <c r="S11" s="305"/>
      <c r="T11" s="305"/>
      <c r="U11" s="305"/>
      <c r="V11" s="306"/>
      <c r="W11" s="207" t="s">
        <v>19</v>
      </c>
      <c r="X11" s="208"/>
      <c r="Y11" s="282" t="s">
        <v>20</v>
      </c>
      <c r="Z11" s="283"/>
      <c r="AA11" s="283"/>
      <c r="AB11" s="284"/>
    </row>
    <row r="12" spans="1:28" ht="9" customHeight="1" thickBot="1" x14ac:dyDescent="0.35">
      <c r="A12" s="74"/>
      <c r="B12" s="108"/>
      <c r="C12" s="285"/>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6"/>
      <c r="AB12" s="100"/>
    </row>
    <row r="13" spans="1:28" s="1" customFormat="1" ht="37.5" customHeight="1" thickBot="1" x14ac:dyDescent="0.35">
      <c r="A13" s="359" t="s">
        <v>21</v>
      </c>
      <c r="B13" s="360"/>
      <c r="C13" s="262" t="s">
        <v>101</v>
      </c>
      <c r="D13" s="263"/>
      <c r="E13" s="263"/>
      <c r="F13" s="263"/>
      <c r="G13" s="263"/>
      <c r="H13" s="263"/>
      <c r="I13" s="263"/>
      <c r="J13" s="263"/>
      <c r="K13" s="263"/>
      <c r="L13" s="263"/>
      <c r="M13" s="263"/>
      <c r="N13" s="263"/>
      <c r="O13" s="263"/>
      <c r="P13" s="263"/>
      <c r="Q13" s="264"/>
      <c r="R13" s="8"/>
      <c r="S13" s="245" t="s">
        <v>23</v>
      </c>
      <c r="T13" s="245"/>
      <c r="U13" s="110">
        <v>1</v>
      </c>
      <c r="V13" s="244" t="s">
        <v>24</v>
      </c>
      <c r="W13" s="245"/>
      <c r="X13" s="245"/>
      <c r="Y13" s="245"/>
      <c r="Z13" s="8"/>
      <c r="AA13" s="203">
        <f>B30</f>
        <v>0.15</v>
      </c>
      <c r="AB13" s="204"/>
    </row>
    <row r="14" spans="1:28" ht="16.5" customHeight="1" thickBot="1" x14ac:dyDescent="0.35">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01"/>
    </row>
    <row r="15" spans="1:28" ht="24" customHeight="1" thickBot="1" x14ac:dyDescent="0.35">
      <c r="A15" s="240" t="s">
        <v>25</v>
      </c>
      <c r="B15" s="241"/>
      <c r="C15" s="141" t="s">
        <v>26</v>
      </c>
      <c r="D15" s="255" t="s">
        <v>27</v>
      </c>
      <c r="E15" s="266"/>
      <c r="F15" s="255" t="s">
        <v>28</v>
      </c>
      <c r="G15" s="266"/>
      <c r="H15" s="255" t="s">
        <v>29</v>
      </c>
      <c r="I15" s="256"/>
      <c r="J15" s="140"/>
      <c r="K15" s="66"/>
      <c r="L15" s="140"/>
      <c r="M15" s="4"/>
      <c r="N15" s="4"/>
      <c r="O15" s="4"/>
      <c r="P15" s="4"/>
      <c r="Q15" s="259" t="s">
        <v>30</v>
      </c>
      <c r="R15" s="260"/>
      <c r="S15" s="260"/>
      <c r="T15" s="260"/>
      <c r="U15" s="260"/>
      <c r="V15" s="260"/>
      <c r="W15" s="260"/>
      <c r="X15" s="260"/>
      <c r="Y15" s="260"/>
      <c r="Z15" s="260"/>
      <c r="AA15" s="260"/>
      <c r="AB15" s="261"/>
    </row>
    <row r="16" spans="1:28" ht="35.25" customHeight="1" thickBot="1" x14ac:dyDescent="0.35">
      <c r="A16" s="242"/>
      <c r="B16" s="243"/>
      <c r="C16" s="107"/>
      <c r="D16" s="219"/>
      <c r="E16" s="267"/>
      <c r="F16" s="219"/>
      <c r="G16" s="267"/>
      <c r="H16" s="219" t="s">
        <v>31</v>
      </c>
      <c r="I16" s="220"/>
      <c r="J16" s="140"/>
      <c r="K16" s="140"/>
      <c r="L16" s="140"/>
      <c r="M16" s="4"/>
      <c r="N16" s="4"/>
      <c r="O16" s="4"/>
      <c r="P16" s="4"/>
      <c r="Q16" s="344" t="s">
        <v>32</v>
      </c>
      <c r="R16" s="216"/>
      <c r="S16" s="216"/>
      <c r="T16" s="216"/>
      <c r="U16" s="216"/>
      <c r="V16" s="345"/>
      <c r="W16" s="215" t="s">
        <v>33</v>
      </c>
      <c r="X16" s="216"/>
      <c r="Y16" s="216"/>
      <c r="Z16" s="216"/>
      <c r="AA16" s="216"/>
      <c r="AB16" s="217"/>
    </row>
    <row r="17" spans="1:40" ht="27" customHeight="1" x14ac:dyDescent="0.3">
      <c r="A17" s="3"/>
      <c r="B17" s="4"/>
      <c r="C17" s="4"/>
      <c r="D17" s="13"/>
      <c r="E17" s="13"/>
      <c r="F17" s="13"/>
      <c r="G17" s="13"/>
      <c r="H17" s="13"/>
      <c r="I17" s="13"/>
      <c r="J17" s="13"/>
      <c r="K17" s="13"/>
      <c r="L17" s="13"/>
      <c r="M17" s="4"/>
      <c r="N17" s="4"/>
      <c r="O17" s="4"/>
      <c r="P17" s="4"/>
      <c r="Q17" s="230" t="s">
        <v>34</v>
      </c>
      <c r="R17" s="222"/>
      <c r="S17" s="228"/>
      <c r="T17" s="221" t="s">
        <v>35</v>
      </c>
      <c r="U17" s="222"/>
      <c r="V17" s="228"/>
      <c r="W17" s="221" t="s">
        <v>34</v>
      </c>
      <c r="X17" s="222"/>
      <c r="Y17" s="228"/>
      <c r="Z17" s="221" t="s">
        <v>35</v>
      </c>
      <c r="AA17" s="222"/>
      <c r="AB17" s="223"/>
      <c r="AC17" s="18"/>
      <c r="AD17" s="18"/>
    </row>
    <row r="18" spans="1:40" ht="18" customHeight="1" thickBot="1" x14ac:dyDescent="0.35">
      <c r="A18" s="7"/>
      <c r="B18" s="8"/>
      <c r="C18" s="13"/>
      <c r="D18" s="13"/>
      <c r="E18" s="13"/>
      <c r="F18" s="13"/>
      <c r="G18" s="73"/>
      <c r="H18" s="73"/>
      <c r="I18" s="73"/>
      <c r="J18" s="73"/>
      <c r="K18" s="73"/>
      <c r="L18" s="73"/>
      <c r="M18" s="13"/>
      <c r="N18" s="13"/>
      <c r="O18" s="13"/>
      <c r="P18" s="13"/>
      <c r="Q18" s="229"/>
      <c r="R18" s="213"/>
      <c r="S18" s="214"/>
      <c r="T18" s="212"/>
      <c r="U18" s="213"/>
      <c r="V18" s="214"/>
      <c r="W18" s="212">
        <v>253716667</v>
      </c>
      <c r="X18" s="213"/>
      <c r="Y18" s="214"/>
      <c r="Z18" s="212">
        <v>251535870</v>
      </c>
      <c r="AA18" s="213"/>
      <c r="AB18" s="218"/>
      <c r="AC18" s="439">
        <f>+Z18/W18</f>
        <v>0.99140459700268724</v>
      </c>
      <c r="AD18" s="20"/>
    </row>
    <row r="19" spans="1:40" ht="7.5" customHeight="1" thickBot="1" x14ac:dyDescent="0.35">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9"/>
    </row>
    <row r="20" spans="1:40" ht="17.25" customHeight="1" x14ac:dyDescent="0.3">
      <c r="A20" s="224" t="s">
        <v>36</v>
      </c>
      <c r="B20" s="225"/>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7"/>
    </row>
    <row r="21" spans="1:40" ht="15" customHeight="1" x14ac:dyDescent="0.3">
      <c r="A21" s="195" t="s">
        <v>37</v>
      </c>
      <c r="B21" s="268" t="s">
        <v>38</v>
      </c>
      <c r="C21" s="269"/>
      <c r="D21" s="209" t="s">
        <v>39</v>
      </c>
      <c r="E21" s="210"/>
      <c r="F21" s="210"/>
      <c r="G21" s="210"/>
      <c r="H21" s="210"/>
      <c r="I21" s="210"/>
      <c r="J21" s="210"/>
      <c r="K21" s="210"/>
      <c r="L21" s="210"/>
      <c r="M21" s="210"/>
      <c r="N21" s="210"/>
      <c r="O21" s="211"/>
      <c r="P21" s="154" t="s">
        <v>40</v>
      </c>
      <c r="Q21" s="154" t="s">
        <v>41</v>
      </c>
      <c r="R21" s="154"/>
      <c r="S21" s="154"/>
      <c r="T21" s="154"/>
      <c r="U21" s="154"/>
      <c r="V21" s="154"/>
      <c r="W21" s="154"/>
      <c r="X21" s="154"/>
      <c r="Y21" s="154"/>
      <c r="Z21" s="154"/>
      <c r="AA21" s="154"/>
      <c r="AB21" s="265"/>
    </row>
    <row r="22" spans="1:40" ht="27" customHeight="1" x14ac:dyDescent="0.3">
      <c r="A22" s="352"/>
      <c r="B22" s="270"/>
      <c r="C22" s="271"/>
      <c r="D22" s="209" t="s">
        <v>26</v>
      </c>
      <c r="E22" s="210"/>
      <c r="F22" s="211"/>
      <c r="G22" s="209" t="s">
        <v>27</v>
      </c>
      <c r="H22" s="210"/>
      <c r="I22" s="211"/>
      <c r="J22" s="209" t="s">
        <v>28</v>
      </c>
      <c r="K22" s="210"/>
      <c r="L22" s="211"/>
      <c r="M22" s="209" t="s">
        <v>29</v>
      </c>
      <c r="N22" s="210"/>
      <c r="O22" s="211"/>
      <c r="P22" s="211"/>
      <c r="Q22" s="154"/>
      <c r="R22" s="154"/>
      <c r="S22" s="154"/>
      <c r="T22" s="154"/>
      <c r="U22" s="154"/>
      <c r="V22" s="154"/>
      <c r="W22" s="154"/>
      <c r="X22" s="154"/>
      <c r="Y22" s="154"/>
      <c r="Z22" s="154"/>
      <c r="AA22" s="154"/>
      <c r="AB22" s="265"/>
    </row>
    <row r="23" spans="1:40" x14ac:dyDescent="0.3">
      <c r="A23" s="353"/>
      <c r="B23" s="272"/>
      <c r="C23" s="273"/>
      <c r="D23" s="246"/>
      <c r="E23" s="247"/>
      <c r="F23" s="248"/>
      <c r="G23" s="246"/>
      <c r="H23" s="247"/>
      <c r="I23" s="248"/>
      <c r="J23" s="246"/>
      <c r="K23" s="247"/>
      <c r="L23" s="248"/>
      <c r="M23" s="246" t="s">
        <v>31</v>
      </c>
      <c r="N23" s="247"/>
      <c r="O23" s="248"/>
      <c r="P23" s="257"/>
      <c r="Q23" s="386"/>
      <c r="R23" s="386"/>
      <c r="S23" s="386"/>
      <c r="T23" s="386"/>
      <c r="U23" s="386"/>
      <c r="V23" s="386"/>
      <c r="W23" s="386"/>
      <c r="X23" s="386"/>
      <c r="Y23" s="386"/>
      <c r="Z23" s="386"/>
      <c r="AA23" s="386"/>
      <c r="AB23" s="387"/>
    </row>
    <row r="24" spans="1:40" x14ac:dyDescent="0.3">
      <c r="A24" s="353"/>
      <c r="B24" s="274"/>
      <c r="C24" s="275"/>
      <c r="D24" s="249"/>
      <c r="E24" s="250"/>
      <c r="F24" s="251"/>
      <c r="G24" s="249"/>
      <c r="H24" s="250"/>
      <c r="I24" s="251"/>
      <c r="J24" s="249"/>
      <c r="K24" s="250"/>
      <c r="L24" s="251"/>
      <c r="M24" s="249"/>
      <c r="N24" s="250"/>
      <c r="O24" s="251"/>
      <c r="P24" s="258"/>
      <c r="Q24" s="386"/>
      <c r="R24" s="386"/>
      <c r="S24" s="386"/>
      <c r="T24" s="386"/>
      <c r="U24" s="386"/>
      <c r="V24" s="386"/>
      <c r="W24" s="386"/>
      <c r="X24" s="386"/>
      <c r="Y24" s="386"/>
      <c r="Z24" s="386"/>
      <c r="AA24" s="386"/>
      <c r="AB24" s="387"/>
    </row>
    <row r="25" spans="1:40" x14ac:dyDescent="0.3">
      <c r="A25" s="353"/>
      <c r="B25" s="274"/>
      <c r="C25" s="275"/>
      <c r="D25" s="249"/>
      <c r="E25" s="250"/>
      <c r="F25" s="251"/>
      <c r="G25" s="249"/>
      <c r="H25" s="250"/>
      <c r="I25" s="251"/>
      <c r="J25" s="249"/>
      <c r="K25" s="250"/>
      <c r="L25" s="251"/>
      <c r="M25" s="249"/>
      <c r="N25" s="250"/>
      <c r="O25" s="251"/>
      <c r="P25" s="258"/>
      <c r="Q25" s="386"/>
      <c r="R25" s="386"/>
      <c r="S25" s="386"/>
      <c r="T25" s="386"/>
      <c r="U25" s="386"/>
      <c r="V25" s="386"/>
      <c r="W25" s="386"/>
      <c r="X25" s="386"/>
      <c r="Y25" s="386"/>
      <c r="Z25" s="386"/>
      <c r="AA25" s="386"/>
      <c r="AB25" s="387"/>
    </row>
    <row r="26" spans="1:40" ht="36" customHeight="1" thickBot="1" x14ac:dyDescent="0.35">
      <c r="A26" s="354"/>
      <c r="B26" s="274"/>
      <c r="C26" s="275"/>
      <c r="D26" s="249"/>
      <c r="E26" s="250"/>
      <c r="F26" s="251"/>
      <c r="G26" s="249"/>
      <c r="H26" s="250"/>
      <c r="I26" s="251"/>
      <c r="J26" s="249"/>
      <c r="K26" s="250"/>
      <c r="L26" s="251"/>
      <c r="M26" s="249"/>
      <c r="N26" s="250"/>
      <c r="O26" s="251"/>
      <c r="P26" s="258"/>
      <c r="Q26" s="388"/>
      <c r="R26" s="388"/>
      <c r="S26" s="388"/>
      <c r="T26" s="388"/>
      <c r="U26" s="388"/>
      <c r="V26" s="388"/>
      <c r="W26" s="388"/>
      <c r="X26" s="388"/>
      <c r="Y26" s="388"/>
      <c r="Z26" s="388"/>
      <c r="AA26" s="388"/>
      <c r="AB26" s="389"/>
    </row>
    <row r="27" spans="1:40" ht="51.75" customHeight="1" x14ac:dyDescent="0.3">
      <c r="A27" s="252"/>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4"/>
    </row>
    <row r="28" spans="1:40" ht="36.75" customHeight="1" x14ac:dyDescent="0.35">
      <c r="A28" s="195" t="s">
        <v>37</v>
      </c>
      <c r="B28" s="154" t="s">
        <v>42</v>
      </c>
      <c r="C28" s="154" t="s">
        <v>38</v>
      </c>
      <c r="D28" s="154" t="s">
        <v>43</v>
      </c>
      <c r="E28" s="154"/>
      <c r="F28" s="154"/>
      <c r="G28" s="154"/>
      <c r="H28" s="154"/>
      <c r="I28" s="154"/>
      <c r="J28" s="154"/>
      <c r="K28" s="154"/>
      <c r="L28" s="154"/>
      <c r="M28" s="154"/>
      <c r="N28" s="154"/>
      <c r="O28" s="154"/>
      <c r="P28" s="154"/>
      <c r="Q28" s="154" t="s">
        <v>44</v>
      </c>
      <c r="R28" s="154"/>
      <c r="S28" s="154"/>
      <c r="T28" s="154"/>
      <c r="U28" s="154"/>
      <c r="V28" s="154"/>
      <c r="W28" s="154"/>
      <c r="X28" s="154"/>
      <c r="Y28" s="154"/>
      <c r="Z28" s="154"/>
      <c r="AA28" s="154"/>
      <c r="AB28" s="154"/>
      <c r="AE28" s="89"/>
      <c r="AF28" s="89"/>
      <c r="AG28" s="89"/>
      <c r="AH28" s="89"/>
      <c r="AI28" s="89"/>
      <c r="AJ28" s="89"/>
      <c r="AK28" s="89"/>
      <c r="AL28" s="89"/>
      <c r="AM28" s="89"/>
      <c r="AN28" s="88"/>
    </row>
    <row r="29" spans="1:40" ht="25.5" customHeight="1" x14ac:dyDescent="0.35">
      <c r="A29" s="195"/>
      <c r="B29" s="154"/>
      <c r="C29" s="351"/>
      <c r="D29" s="137" t="s">
        <v>45</v>
      </c>
      <c r="E29" s="137" t="s">
        <v>46</v>
      </c>
      <c r="F29" s="137" t="s">
        <v>47</v>
      </c>
      <c r="G29" s="137" t="s">
        <v>48</v>
      </c>
      <c r="H29" s="137" t="s">
        <v>49</v>
      </c>
      <c r="I29" s="137" t="s">
        <v>50</v>
      </c>
      <c r="J29" s="137" t="s">
        <v>51</v>
      </c>
      <c r="K29" s="137" t="s">
        <v>52</v>
      </c>
      <c r="L29" s="137" t="s">
        <v>53</v>
      </c>
      <c r="M29" s="137" t="s">
        <v>54</v>
      </c>
      <c r="N29" s="137" t="s">
        <v>55</v>
      </c>
      <c r="O29" s="137" t="s">
        <v>56</v>
      </c>
      <c r="P29" s="137" t="s">
        <v>40</v>
      </c>
      <c r="Q29" s="270" t="s">
        <v>57</v>
      </c>
      <c r="R29" s="347"/>
      <c r="S29" s="347"/>
      <c r="T29" s="271"/>
      <c r="U29" s="270" t="s">
        <v>58</v>
      </c>
      <c r="V29" s="347"/>
      <c r="W29" s="347"/>
      <c r="X29" s="271"/>
      <c r="Y29" s="270" t="s">
        <v>59</v>
      </c>
      <c r="Z29" s="347"/>
      <c r="AA29" s="347"/>
      <c r="AB29" s="348"/>
      <c r="AE29" s="89"/>
      <c r="AF29" s="89"/>
      <c r="AG29" s="89"/>
      <c r="AH29" s="89"/>
      <c r="AI29" s="89"/>
      <c r="AJ29" s="89"/>
      <c r="AK29" s="89"/>
      <c r="AL29" s="89"/>
      <c r="AM29" s="89"/>
      <c r="AN29" s="88"/>
    </row>
    <row r="30" spans="1:40" ht="289.2" customHeight="1" thickBot="1" x14ac:dyDescent="0.4">
      <c r="A30" s="87" t="s">
        <v>101</v>
      </c>
      <c r="B30" s="112">
        <f>B34+B37+B40+B43</f>
        <v>0.15</v>
      </c>
      <c r="C30" s="111">
        <v>1</v>
      </c>
      <c r="D30" s="111"/>
      <c r="E30" s="111"/>
      <c r="F30" s="111"/>
      <c r="G30" s="111"/>
      <c r="H30" s="111"/>
      <c r="I30" s="111"/>
      <c r="J30" s="111"/>
      <c r="K30" s="111">
        <v>1</v>
      </c>
      <c r="L30" s="111">
        <v>1</v>
      </c>
      <c r="M30" s="111">
        <v>1</v>
      </c>
      <c r="N30" s="111">
        <v>1</v>
      </c>
      <c r="O30" s="111">
        <v>1</v>
      </c>
      <c r="P30" s="111">
        <v>1</v>
      </c>
      <c r="Q30" s="383" t="s">
        <v>102</v>
      </c>
      <c r="R30" s="384"/>
      <c r="S30" s="384"/>
      <c r="T30" s="385"/>
      <c r="U30" s="332"/>
      <c r="V30" s="333"/>
      <c r="W30" s="333"/>
      <c r="X30" s="334"/>
      <c r="Y30" s="332"/>
      <c r="Z30" s="333"/>
      <c r="AA30" s="333"/>
      <c r="AB30" s="338"/>
      <c r="AC30" s="86"/>
      <c r="AE30" s="89"/>
      <c r="AF30" s="89"/>
      <c r="AG30" s="89"/>
      <c r="AH30" s="89"/>
      <c r="AI30" s="89"/>
      <c r="AJ30" s="89"/>
      <c r="AK30" s="89"/>
      <c r="AL30" s="89"/>
      <c r="AM30" s="89"/>
      <c r="AN30" s="88"/>
    </row>
    <row r="31" spans="1:40" ht="18" x14ac:dyDescent="0.35">
      <c r="A31" s="349"/>
      <c r="B31" s="27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350"/>
      <c r="AD31" s="16"/>
      <c r="AE31" s="89"/>
      <c r="AF31" s="89"/>
      <c r="AG31" s="89"/>
      <c r="AH31" s="89"/>
      <c r="AI31" s="89"/>
      <c r="AJ31" s="89"/>
      <c r="AK31" s="89"/>
      <c r="AL31" s="89"/>
      <c r="AM31" s="89"/>
      <c r="AN31" s="88"/>
    </row>
    <row r="32" spans="1:40" ht="15" customHeight="1" x14ac:dyDescent="0.35">
      <c r="A32" s="195" t="s">
        <v>61</v>
      </c>
      <c r="B32" s="150" t="s">
        <v>62</v>
      </c>
      <c r="C32" s="154" t="s">
        <v>63</v>
      </c>
      <c r="D32" s="154"/>
      <c r="E32" s="154"/>
      <c r="F32" s="154"/>
      <c r="G32" s="154"/>
      <c r="H32" s="154"/>
      <c r="I32" s="154"/>
      <c r="J32" s="154"/>
      <c r="K32" s="154"/>
      <c r="L32" s="154"/>
      <c r="M32" s="154"/>
      <c r="N32" s="154"/>
      <c r="O32" s="154"/>
      <c r="P32" s="154"/>
      <c r="Q32" s="209" t="s">
        <v>64</v>
      </c>
      <c r="R32" s="210"/>
      <c r="S32" s="210"/>
      <c r="T32" s="210"/>
      <c r="U32" s="210"/>
      <c r="V32" s="210"/>
      <c r="W32" s="210"/>
      <c r="X32" s="210"/>
      <c r="Y32" s="210"/>
      <c r="Z32" s="210"/>
      <c r="AA32" s="210"/>
      <c r="AB32" s="322"/>
      <c r="AE32" s="89"/>
      <c r="AF32" s="89"/>
      <c r="AG32" s="89"/>
      <c r="AH32" s="89"/>
      <c r="AI32" s="89"/>
      <c r="AJ32" s="89"/>
      <c r="AK32" s="89"/>
      <c r="AL32" s="89"/>
      <c r="AM32" s="89"/>
      <c r="AN32" s="88"/>
    </row>
    <row r="33" spans="1:40" ht="25.5" customHeight="1" x14ac:dyDescent="0.35">
      <c r="A33" s="195"/>
      <c r="B33" s="151"/>
      <c r="C33" s="137" t="s">
        <v>65</v>
      </c>
      <c r="D33" s="137" t="s">
        <v>66</v>
      </c>
      <c r="E33" s="137" t="s">
        <v>67</v>
      </c>
      <c r="F33" s="137" t="s">
        <v>68</v>
      </c>
      <c r="G33" s="137" t="s">
        <v>69</v>
      </c>
      <c r="H33" s="137" t="s">
        <v>70</v>
      </c>
      <c r="I33" s="137" t="s">
        <v>71</v>
      </c>
      <c r="J33" s="137" t="s">
        <v>72</v>
      </c>
      <c r="K33" s="137" t="s">
        <v>73</v>
      </c>
      <c r="L33" s="137" t="s">
        <v>74</v>
      </c>
      <c r="M33" s="137" t="s">
        <v>75</v>
      </c>
      <c r="N33" s="137" t="s">
        <v>76</v>
      </c>
      <c r="O33" s="137" t="s">
        <v>77</v>
      </c>
      <c r="P33" s="137" t="s">
        <v>78</v>
      </c>
      <c r="Q33" s="209" t="s">
        <v>79</v>
      </c>
      <c r="R33" s="210"/>
      <c r="S33" s="210"/>
      <c r="T33" s="210"/>
      <c r="U33" s="210"/>
      <c r="V33" s="210"/>
      <c r="W33" s="210"/>
      <c r="X33" s="210"/>
      <c r="Y33" s="210"/>
      <c r="Z33" s="210"/>
      <c r="AA33" s="210"/>
      <c r="AB33" s="322"/>
      <c r="AE33" s="90"/>
      <c r="AF33" s="90"/>
      <c r="AG33" s="90"/>
      <c r="AH33" s="90"/>
      <c r="AI33" s="90"/>
      <c r="AJ33" s="90"/>
      <c r="AK33" s="90"/>
      <c r="AL33" s="90"/>
      <c r="AM33" s="90"/>
      <c r="AN33" s="88"/>
    </row>
    <row r="34" spans="1:40" ht="79.95" customHeight="1" x14ac:dyDescent="0.35">
      <c r="A34" s="368" t="s">
        <v>103</v>
      </c>
      <c r="B34" s="381">
        <v>0.09</v>
      </c>
      <c r="C34" s="75" t="s">
        <v>81</v>
      </c>
      <c r="D34" s="76"/>
      <c r="E34" s="76"/>
      <c r="F34" s="76"/>
      <c r="G34" s="76"/>
      <c r="H34" s="76"/>
      <c r="I34" s="76"/>
      <c r="J34" s="76"/>
      <c r="K34" s="76">
        <v>0.12</v>
      </c>
      <c r="L34" s="76">
        <v>0.22</v>
      </c>
      <c r="M34" s="76">
        <v>0.22</v>
      </c>
      <c r="N34" s="76">
        <v>0.22</v>
      </c>
      <c r="O34" s="76">
        <v>0.22</v>
      </c>
      <c r="P34" s="77">
        <f>SUM(D34:O34)</f>
        <v>0.99999999999999989</v>
      </c>
      <c r="Q34" s="184" t="s">
        <v>104</v>
      </c>
      <c r="R34" s="185"/>
      <c r="S34" s="185"/>
      <c r="T34" s="185"/>
      <c r="U34" s="185"/>
      <c r="V34" s="185"/>
      <c r="W34" s="185"/>
      <c r="X34" s="185"/>
      <c r="Y34" s="185"/>
      <c r="Z34" s="185"/>
      <c r="AA34" s="185"/>
      <c r="AB34" s="186"/>
      <c r="AC34" s="115"/>
      <c r="AE34" s="91"/>
      <c r="AF34" s="91"/>
      <c r="AG34" s="91"/>
      <c r="AH34" s="91"/>
      <c r="AI34" s="91"/>
      <c r="AJ34" s="91"/>
      <c r="AK34" s="91"/>
      <c r="AL34" s="91"/>
      <c r="AM34" s="91"/>
      <c r="AN34" s="88"/>
    </row>
    <row r="35" spans="1:40" ht="79.95" customHeight="1" x14ac:dyDescent="0.35">
      <c r="A35" s="369"/>
      <c r="B35" s="382"/>
      <c r="C35" s="70" t="s">
        <v>83</v>
      </c>
      <c r="D35" s="15"/>
      <c r="E35" s="15"/>
      <c r="F35" s="15"/>
      <c r="G35" s="15"/>
      <c r="H35" s="15"/>
      <c r="I35" s="15"/>
      <c r="J35" s="15"/>
      <c r="K35" s="15">
        <v>0.12</v>
      </c>
      <c r="L35" s="15">
        <v>0.22</v>
      </c>
      <c r="M35" s="15">
        <v>0.22</v>
      </c>
      <c r="N35" s="15">
        <v>0.22</v>
      </c>
      <c r="O35" s="15">
        <v>0.22</v>
      </c>
      <c r="P35" s="17">
        <f t="shared" ref="P35:P42" si="0">SUM(D35:O35)</f>
        <v>0.99999999999999989</v>
      </c>
      <c r="Q35" s="187"/>
      <c r="R35" s="188"/>
      <c r="S35" s="188"/>
      <c r="T35" s="188"/>
      <c r="U35" s="188"/>
      <c r="V35" s="188"/>
      <c r="W35" s="188"/>
      <c r="X35" s="188"/>
      <c r="Y35" s="188"/>
      <c r="Z35" s="188"/>
      <c r="AA35" s="188"/>
      <c r="AB35" s="189"/>
      <c r="AC35" s="65"/>
      <c r="AE35" s="88"/>
      <c r="AF35" s="88"/>
      <c r="AG35" s="88"/>
      <c r="AH35" s="88"/>
      <c r="AI35" s="88"/>
      <c r="AJ35" s="88"/>
      <c r="AK35" s="88"/>
      <c r="AL35" s="88"/>
      <c r="AM35" s="88"/>
      <c r="AN35" s="88"/>
    </row>
    <row r="36" spans="1:40" ht="28.5" customHeight="1" x14ac:dyDescent="0.35">
      <c r="A36" s="160"/>
      <c r="B36" s="161"/>
      <c r="C36" s="70"/>
      <c r="D36" s="72"/>
      <c r="E36" s="82"/>
      <c r="F36" s="72"/>
      <c r="G36" s="72"/>
      <c r="H36" s="72"/>
      <c r="I36" s="72"/>
      <c r="J36" s="72"/>
      <c r="K36" s="72"/>
      <c r="L36" s="72"/>
      <c r="M36" s="72"/>
      <c r="N36" s="72"/>
      <c r="O36" s="72"/>
      <c r="P36" s="85">
        <f>SUM(D36:O36)</f>
        <v>0</v>
      </c>
      <c r="Q36" s="190"/>
      <c r="R36" s="191"/>
      <c r="S36" s="191"/>
      <c r="T36" s="191"/>
      <c r="U36" s="191"/>
      <c r="V36" s="191"/>
      <c r="W36" s="191"/>
      <c r="X36" s="191"/>
      <c r="Y36" s="191"/>
      <c r="Z36" s="191"/>
      <c r="AA36" s="191"/>
      <c r="AB36" s="192"/>
      <c r="AC36" s="65"/>
      <c r="AE36" s="88"/>
      <c r="AF36" s="88"/>
      <c r="AG36" s="88"/>
      <c r="AH36" s="88"/>
      <c r="AI36" s="88"/>
      <c r="AJ36" s="88"/>
      <c r="AK36" s="88"/>
      <c r="AL36" s="88"/>
      <c r="AM36" s="88"/>
      <c r="AN36" s="88"/>
    </row>
    <row r="37" spans="1:40" ht="79.2" customHeight="1" x14ac:dyDescent="0.35">
      <c r="A37" s="370" t="s">
        <v>105</v>
      </c>
      <c r="B37" s="366">
        <v>0.03</v>
      </c>
      <c r="C37" s="69" t="s">
        <v>81</v>
      </c>
      <c r="D37" s="76"/>
      <c r="E37" s="76"/>
      <c r="F37" s="76"/>
      <c r="G37" s="76"/>
      <c r="H37" s="76"/>
      <c r="I37" s="76"/>
      <c r="J37" s="76"/>
      <c r="K37" s="76">
        <v>0.12</v>
      </c>
      <c r="L37" s="76">
        <v>0.22</v>
      </c>
      <c r="M37" s="76">
        <v>0.22</v>
      </c>
      <c r="N37" s="76">
        <v>0.22</v>
      </c>
      <c r="O37" s="76">
        <v>0.22</v>
      </c>
      <c r="P37" s="17">
        <f t="shared" si="0"/>
        <v>0.99999999999999989</v>
      </c>
      <c r="Q37" s="372" t="s">
        <v>106</v>
      </c>
      <c r="R37" s="373"/>
      <c r="S37" s="373"/>
      <c r="T37" s="373"/>
      <c r="U37" s="373"/>
      <c r="V37" s="373"/>
      <c r="W37" s="373"/>
      <c r="X37" s="373"/>
      <c r="Y37" s="373"/>
      <c r="Z37" s="373"/>
      <c r="AA37" s="373"/>
      <c r="AB37" s="374"/>
      <c r="AC37" s="65"/>
      <c r="AM37" s="88"/>
      <c r="AN37" s="88"/>
    </row>
    <row r="38" spans="1:40" ht="79.2" customHeight="1" x14ac:dyDescent="0.35">
      <c r="A38" s="371"/>
      <c r="B38" s="367"/>
      <c r="C38" s="70" t="s">
        <v>83</v>
      </c>
      <c r="D38" s="15"/>
      <c r="E38" s="15"/>
      <c r="F38" s="15"/>
      <c r="G38" s="15"/>
      <c r="H38" s="15"/>
      <c r="I38" s="15"/>
      <c r="J38" s="15"/>
      <c r="K38" s="15">
        <v>0.12</v>
      </c>
      <c r="L38" s="68">
        <v>0.22</v>
      </c>
      <c r="M38" s="68">
        <v>0.22</v>
      </c>
      <c r="N38" s="68">
        <v>0.22</v>
      </c>
      <c r="O38" s="68">
        <v>0.22</v>
      </c>
      <c r="P38" s="17">
        <f t="shared" si="0"/>
        <v>0.99999999999999989</v>
      </c>
      <c r="Q38" s="375"/>
      <c r="R38" s="376"/>
      <c r="S38" s="376"/>
      <c r="T38" s="376"/>
      <c r="U38" s="376"/>
      <c r="V38" s="376"/>
      <c r="W38" s="376"/>
      <c r="X38" s="376"/>
      <c r="Y38" s="376"/>
      <c r="Z38" s="376"/>
      <c r="AA38" s="376"/>
      <c r="AB38" s="377"/>
      <c r="AC38" s="65"/>
      <c r="AM38" s="88"/>
      <c r="AN38" s="88"/>
    </row>
    <row r="39" spans="1:40" ht="28.5" customHeight="1" x14ac:dyDescent="0.35">
      <c r="A39" s="160"/>
      <c r="B39" s="161"/>
      <c r="C39" s="70"/>
      <c r="D39" s="72"/>
      <c r="E39" s="72"/>
      <c r="F39" s="72"/>
      <c r="G39" s="72"/>
      <c r="H39" s="72"/>
      <c r="I39" s="72"/>
      <c r="J39" s="72"/>
      <c r="K39" s="72"/>
      <c r="L39" s="72"/>
      <c r="M39" s="72"/>
      <c r="N39" s="72"/>
      <c r="O39" s="72"/>
      <c r="P39" s="78">
        <f t="shared" si="0"/>
        <v>0</v>
      </c>
      <c r="Q39" s="378"/>
      <c r="R39" s="379"/>
      <c r="S39" s="379"/>
      <c r="T39" s="379"/>
      <c r="U39" s="379"/>
      <c r="V39" s="379"/>
      <c r="W39" s="379"/>
      <c r="X39" s="379"/>
      <c r="Y39" s="379"/>
      <c r="Z39" s="379"/>
      <c r="AA39" s="379"/>
      <c r="AB39" s="380"/>
      <c r="AC39" s="65"/>
      <c r="AM39" s="91"/>
      <c r="AN39" s="88"/>
    </row>
    <row r="40" spans="1:40" ht="48" customHeight="1" x14ac:dyDescent="0.3">
      <c r="A40" s="370" t="s">
        <v>107</v>
      </c>
      <c r="B40" s="366">
        <v>0.03</v>
      </c>
      <c r="C40" s="69" t="s">
        <v>81</v>
      </c>
      <c r="D40" s="76"/>
      <c r="E40" s="76"/>
      <c r="F40" s="76"/>
      <c r="G40" s="76"/>
      <c r="H40" s="76"/>
      <c r="I40" s="76"/>
      <c r="J40" s="76"/>
      <c r="K40" s="76">
        <v>0.12</v>
      </c>
      <c r="L40" s="76">
        <v>0.22</v>
      </c>
      <c r="M40" s="76">
        <v>0.22</v>
      </c>
      <c r="N40" s="76">
        <v>0.22</v>
      </c>
      <c r="O40" s="76">
        <v>0.22</v>
      </c>
      <c r="P40" s="17">
        <f t="shared" si="0"/>
        <v>0.99999999999999989</v>
      </c>
      <c r="Q40" s="184" t="s">
        <v>108</v>
      </c>
      <c r="R40" s="185"/>
      <c r="S40" s="185"/>
      <c r="T40" s="185"/>
      <c r="U40" s="185"/>
      <c r="V40" s="185"/>
      <c r="W40" s="185"/>
      <c r="X40" s="185"/>
      <c r="Y40" s="185"/>
      <c r="Z40" s="185"/>
      <c r="AA40" s="185"/>
      <c r="AB40" s="186"/>
      <c r="AC40" s="159"/>
    </row>
    <row r="41" spans="1:40" ht="97.5" customHeight="1" x14ac:dyDescent="0.35">
      <c r="A41" s="371"/>
      <c r="B41" s="367"/>
      <c r="C41" s="70" t="s">
        <v>83</v>
      </c>
      <c r="D41" s="15"/>
      <c r="E41" s="15"/>
      <c r="F41" s="15"/>
      <c r="G41" s="80"/>
      <c r="H41" s="15"/>
      <c r="I41" s="15"/>
      <c r="J41" s="15"/>
      <c r="K41" s="15">
        <v>0.12</v>
      </c>
      <c r="L41" s="68">
        <v>0.22</v>
      </c>
      <c r="M41" s="68">
        <v>0.22</v>
      </c>
      <c r="N41" s="68">
        <v>0.22</v>
      </c>
      <c r="O41" s="68">
        <v>0.22</v>
      </c>
      <c r="P41" s="17">
        <f t="shared" si="0"/>
        <v>0.99999999999999989</v>
      </c>
      <c r="Q41" s="187"/>
      <c r="R41" s="188"/>
      <c r="S41" s="188"/>
      <c r="T41" s="188"/>
      <c r="U41" s="188"/>
      <c r="V41" s="188"/>
      <c r="W41" s="188"/>
      <c r="X41" s="188"/>
      <c r="Y41" s="188"/>
      <c r="Z41" s="188"/>
      <c r="AA41" s="188"/>
      <c r="AB41" s="189"/>
      <c r="AC41" s="159"/>
      <c r="AN41" s="88"/>
    </row>
    <row r="42" spans="1:40" ht="28.5" customHeight="1" x14ac:dyDescent="0.3">
      <c r="A42" s="160"/>
      <c r="B42" s="161"/>
      <c r="C42" s="70"/>
      <c r="D42" s="72"/>
      <c r="E42" s="72"/>
      <c r="F42" s="72"/>
      <c r="G42" s="72"/>
      <c r="H42" s="72"/>
      <c r="I42" s="72"/>
      <c r="J42" s="72"/>
      <c r="K42" s="72"/>
      <c r="L42" s="72"/>
      <c r="M42" s="72"/>
      <c r="N42" s="72"/>
      <c r="O42" s="72"/>
      <c r="P42" s="78">
        <f t="shared" si="0"/>
        <v>0</v>
      </c>
      <c r="Q42" s="190"/>
      <c r="R42" s="191"/>
      <c r="S42" s="191"/>
      <c r="T42" s="191"/>
      <c r="U42" s="191"/>
      <c r="V42" s="191"/>
      <c r="W42" s="191"/>
      <c r="X42" s="191"/>
      <c r="Y42" s="191"/>
      <c r="Z42" s="191"/>
      <c r="AA42" s="191"/>
      <c r="AB42" s="192"/>
      <c r="AC42" s="159"/>
    </row>
    <row r="43" spans="1:40" ht="17.25" customHeight="1" x14ac:dyDescent="0.3">
      <c r="A43" s="3"/>
      <c r="B43" s="4"/>
      <c r="C43" s="4"/>
      <c r="D43" s="4"/>
      <c r="E43" s="4"/>
      <c r="F43" s="4"/>
      <c r="G43" s="4"/>
      <c r="H43" s="4"/>
      <c r="I43" s="4"/>
      <c r="J43" s="4"/>
      <c r="K43" s="4"/>
      <c r="L43" s="4"/>
      <c r="M43" s="4"/>
      <c r="N43" s="4"/>
      <c r="O43" s="4"/>
      <c r="P43" s="4"/>
      <c r="Q43" s="4"/>
      <c r="R43" s="4"/>
      <c r="S43" s="4"/>
      <c r="T43" s="4"/>
      <c r="U43" s="4"/>
      <c r="V43" s="4"/>
      <c r="W43" s="4"/>
      <c r="X43" s="5"/>
      <c r="Y43" s="4"/>
      <c r="Z43" s="4"/>
      <c r="AA43" s="4"/>
      <c r="AB43" s="99"/>
    </row>
    <row r="44" spans="1:40" ht="27" hidden="1" customHeight="1" x14ac:dyDescent="0.3">
      <c r="A44" s="180" t="s">
        <v>90</v>
      </c>
      <c r="B44" s="155" t="s">
        <v>91</v>
      </c>
      <c r="C44" s="156"/>
      <c r="D44" s="156"/>
      <c r="E44" s="156"/>
      <c r="F44" s="156"/>
      <c r="G44" s="157"/>
      <c r="H44" s="162" t="s">
        <v>92</v>
      </c>
      <c r="I44" s="163"/>
      <c r="J44" s="163"/>
      <c r="K44" s="163"/>
      <c r="L44" s="163"/>
      <c r="M44" s="163"/>
      <c r="N44" s="155" t="s">
        <v>91</v>
      </c>
      <c r="O44" s="156"/>
      <c r="P44" s="156"/>
      <c r="Q44" s="156"/>
      <c r="R44" s="156"/>
      <c r="S44" s="157"/>
      <c r="T44" s="171" t="s">
        <v>93</v>
      </c>
      <c r="U44" s="172"/>
      <c r="V44" s="172"/>
      <c r="W44" s="173"/>
      <c r="X44" s="155" t="s">
        <v>94</v>
      </c>
      <c r="Y44" s="156"/>
      <c r="Z44" s="156"/>
      <c r="AA44" s="156"/>
      <c r="AB44" s="198"/>
      <c r="AC44"/>
    </row>
    <row r="45" spans="1:40" ht="27" hidden="1" customHeight="1" x14ac:dyDescent="0.3">
      <c r="A45" s="181"/>
      <c r="B45" s="104" t="s">
        <v>109</v>
      </c>
      <c r="C45" s="105"/>
      <c r="D45" s="105"/>
      <c r="E45" s="105"/>
      <c r="F45" s="105"/>
      <c r="G45" s="106"/>
      <c r="H45" s="164"/>
      <c r="I45" s="165"/>
      <c r="J45" s="165"/>
      <c r="K45" s="165"/>
      <c r="L45" s="165"/>
      <c r="M45" s="165"/>
      <c r="N45" s="168" t="s">
        <v>109</v>
      </c>
      <c r="O45" s="169"/>
      <c r="P45" s="169"/>
      <c r="Q45" s="169"/>
      <c r="R45" s="169"/>
      <c r="S45" s="170"/>
      <c r="T45" s="174"/>
      <c r="U45" s="175"/>
      <c r="V45" s="175"/>
      <c r="W45" s="176"/>
      <c r="X45" s="168" t="s">
        <v>109</v>
      </c>
      <c r="Y45" s="169"/>
      <c r="Z45" s="169"/>
      <c r="AA45" s="169"/>
      <c r="AB45" s="199"/>
      <c r="AC45"/>
    </row>
    <row r="46" spans="1:40" ht="27" hidden="1" customHeight="1" thickBot="1" x14ac:dyDescent="0.35">
      <c r="A46" s="182"/>
      <c r="B46" s="145" t="s">
        <v>110</v>
      </c>
      <c r="C46" s="146"/>
      <c r="D46" s="146"/>
      <c r="E46" s="146"/>
      <c r="F46" s="146"/>
      <c r="G46" s="158"/>
      <c r="H46" s="166"/>
      <c r="I46" s="167"/>
      <c r="J46" s="167"/>
      <c r="K46" s="167"/>
      <c r="L46" s="167"/>
      <c r="M46" s="167"/>
      <c r="N46" s="145" t="s">
        <v>111</v>
      </c>
      <c r="O46" s="146"/>
      <c r="P46" s="146"/>
      <c r="Q46" s="146"/>
      <c r="R46" s="146"/>
      <c r="S46" s="158"/>
      <c r="T46" s="177"/>
      <c r="U46" s="178"/>
      <c r="V46" s="178"/>
      <c r="W46" s="179"/>
      <c r="X46" s="145" t="s">
        <v>100</v>
      </c>
      <c r="Y46" s="146"/>
      <c r="Z46" s="146"/>
      <c r="AA46" s="146"/>
      <c r="AB46" s="147"/>
      <c r="AC46"/>
    </row>
    <row r="47" spans="1:40" ht="40.200000000000003" customHeight="1" x14ac:dyDescent="0.3">
      <c r="F47" s="83"/>
      <c r="G47" s="79"/>
    </row>
    <row r="48" spans="1:40" hidden="1" x14ac:dyDescent="0.3">
      <c r="B48" s="365" t="s">
        <v>112</v>
      </c>
      <c r="C48" s="365"/>
      <c r="D48" s="365"/>
      <c r="E48" s="365"/>
      <c r="F48" s="365"/>
      <c r="G48" s="365"/>
      <c r="N48" t="s">
        <v>113</v>
      </c>
      <c r="X48" t="s">
        <v>97</v>
      </c>
    </row>
  </sheetData>
  <mergeCells count="110">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A11:B11"/>
    <mergeCell ref="C11:K11"/>
    <mergeCell ref="M11:Q11"/>
    <mergeCell ref="R11:V11"/>
    <mergeCell ref="W11:X11"/>
    <mergeCell ref="Y11:AB11"/>
    <mergeCell ref="C12:Z12"/>
    <mergeCell ref="A13:B13"/>
    <mergeCell ref="C13:Q13"/>
    <mergeCell ref="S13:T13"/>
    <mergeCell ref="V13:Y13"/>
    <mergeCell ref="AA13:AB13"/>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A20:AB20"/>
    <mergeCell ref="A21:A22"/>
    <mergeCell ref="B21:C22"/>
    <mergeCell ref="D21:O21"/>
    <mergeCell ref="P21:P22"/>
    <mergeCell ref="Q21:AB22"/>
    <mergeCell ref="D22:F22"/>
    <mergeCell ref="G22:I22"/>
    <mergeCell ref="J22:L22"/>
    <mergeCell ref="M22:O22"/>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Y29:AB29"/>
    <mergeCell ref="Q30:T30"/>
    <mergeCell ref="U30:X30"/>
    <mergeCell ref="Y30:AB30"/>
    <mergeCell ref="A31:AB31"/>
    <mergeCell ref="A32:A33"/>
    <mergeCell ref="B32:B33"/>
    <mergeCell ref="C32:P32"/>
    <mergeCell ref="Q32:AB32"/>
    <mergeCell ref="Q33:AB33"/>
    <mergeCell ref="A34:A35"/>
    <mergeCell ref="A40:A41"/>
    <mergeCell ref="Q34:AB36"/>
    <mergeCell ref="A36:B36"/>
    <mergeCell ref="A37:A38"/>
    <mergeCell ref="B37:B38"/>
    <mergeCell ref="Q37:AB39"/>
    <mergeCell ref="A39:B39"/>
    <mergeCell ref="B34:B35"/>
    <mergeCell ref="Q40:AB42"/>
    <mergeCell ref="AC40:AC42"/>
    <mergeCell ref="B48:G48"/>
    <mergeCell ref="A44:A46"/>
    <mergeCell ref="B44:G44"/>
    <mergeCell ref="H44:M46"/>
    <mergeCell ref="N44:S44"/>
    <mergeCell ref="T44:W46"/>
    <mergeCell ref="X44:AB44"/>
    <mergeCell ref="N45:S45"/>
    <mergeCell ref="X45:AB45"/>
    <mergeCell ref="B46:G46"/>
    <mergeCell ref="N46:S46"/>
    <mergeCell ref="B40:B41"/>
    <mergeCell ref="A42:B42"/>
    <mergeCell ref="X46:AB46"/>
  </mergeCells>
  <dataValidations count="3">
    <dataValidation type="textLength" operator="lessThanOrEqual" allowBlank="1" showInputMessage="1" showErrorMessage="1" errorTitle="Máximo 1.000 caracteres" error="Máximo 1.000 caracteres" sqref="U30:X30" xr:uid="{00000000-0002-0000-0100-000000000000}">
      <formula1>1000</formula1>
    </dataValidation>
    <dataValidation type="textLength" operator="lessThanOrEqual" allowBlank="1" showInputMessage="1" showErrorMessage="1" errorTitle="Máximo 2.000 caracteres" error="Máximo 2.000 caracteres" sqref="Q30:T30 R34:AB39 Q34:Q40" xr:uid="{00000000-0002-0000-0100-000001000000}">
      <formula1>2000</formula1>
    </dataValidation>
    <dataValidation type="textLength" operator="lessThanOrEqual" allowBlank="1" showInputMessage="1" showErrorMessage="1" errorTitle="Máximo 2.000 caracteres" error="Máximo 2.000 caracteres" promptTitle="2.000 caracteres" sqref="Q23:AB26" xr:uid="{00000000-0002-0000-0100-000002000000}">
      <formula1>2000</formula1>
    </dataValidation>
  </dataValidations>
  <pageMargins left="0" right="0" top="0" bottom="0" header="0" footer="0"/>
  <pageSetup paperSize="41" scale="4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N48"/>
  <sheetViews>
    <sheetView topLeftCell="H31" zoomScale="90" zoomScaleNormal="90" workbookViewId="0">
      <selection activeCell="E40" sqref="E40"/>
    </sheetView>
  </sheetViews>
  <sheetFormatPr baseColWidth="10" defaultColWidth="8.6640625" defaultRowHeight="14.4" x14ac:dyDescent="0.3"/>
  <cols>
    <col min="1" max="1" width="44.33203125" customWidth="1"/>
    <col min="2" max="2" width="18.33203125" customWidth="1"/>
    <col min="3" max="3" width="17.44140625" customWidth="1"/>
    <col min="4" max="6" width="7" customWidth="1"/>
    <col min="7" max="15" width="7.6640625" customWidth="1"/>
    <col min="16" max="16" width="11.109375" customWidth="1"/>
    <col min="17" max="17" width="11.44140625" customWidth="1"/>
    <col min="18" max="18" width="7.44140625" customWidth="1"/>
    <col min="19" max="19" width="11.44140625" customWidth="1"/>
    <col min="20" max="20" width="20.6640625" customWidth="1"/>
    <col min="21" max="21" width="13" customWidth="1"/>
    <col min="22" max="22" width="7.6640625" customWidth="1"/>
    <col min="23" max="23" width="9.109375" customWidth="1"/>
    <col min="24" max="24" width="11.44140625" customWidth="1"/>
    <col min="25" max="25" width="9.6640625" customWidth="1"/>
    <col min="26" max="26" width="12.6640625" customWidth="1"/>
    <col min="27" max="27" width="6.33203125" customWidth="1"/>
    <col min="28" max="28" width="7.6640625" customWidth="1"/>
    <col min="29" max="29" width="7.6640625" style="19" bestFit="1" customWidth="1"/>
    <col min="30" max="30" width="22.6640625" customWidth="1"/>
    <col min="31" max="31" width="18.44140625" bestFit="1" customWidth="1"/>
    <col min="32" max="32" width="8.44140625" customWidth="1"/>
    <col min="33" max="33" width="18.44140625" bestFit="1" customWidth="1"/>
    <col min="34" max="34" width="5.6640625" customWidth="1"/>
    <col min="35" max="35" width="18.44140625" bestFit="1" customWidth="1"/>
    <col min="36" max="36" width="4.6640625" customWidth="1"/>
    <col min="37" max="37" width="23" bestFit="1" customWidth="1"/>
    <col min="38" max="38" width="11.44140625" customWidth="1"/>
    <col min="39" max="39" width="18.44140625" bestFit="1" customWidth="1"/>
    <col min="40" max="40" width="16.109375" customWidth="1"/>
    <col min="41" max="256" width="11.44140625" customWidth="1"/>
  </cols>
  <sheetData>
    <row r="1" spans="1:28" ht="32.25" customHeight="1" x14ac:dyDescent="0.3">
      <c r="A1" s="319"/>
      <c r="B1" s="200" t="s">
        <v>0</v>
      </c>
      <c r="C1" s="201"/>
      <c r="D1" s="201"/>
      <c r="E1" s="201"/>
      <c r="F1" s="201"/>
      <c r="G1" s="201"/>
      <c r="H1" s="201"/>
      <c r="I1" s="201"/>
      <c r="J1" s="201"/>
      <c r="K1" s="201"/>
      <c r="L1" s="201"/>
      <c r="M1" s="201"/>
      <c r="N1" s="201"/>
      <c r="O1" s="201"/>
      <c r="P1" s="201"/>
      <c r="Q1" s="201"/>
      <c r="R1" s="201"/>
      <c r="S1" s="201"/>
      <c r="T1" s="201"/>
      <c r="U1" s="201"/>
      <c r="V1" s="201"/>
      <c r="W1" s="201"/>
      <c r="X1" s="201"/>
      <c r="Y1" s="202"/>
      <c r="Z1" s="339" t="s">
        <v>1</v>
      </c>
      <c r="AA1" s="340"/>
      <c r="AB1" s="341"/>
    </row>
    <row r="2" spans="1:28" ht="30.75" customHeight="1" x14ac:dyDescent="0.3">
      <c r="A2" s="320"/>
      <c r="B2" s="287" t="s">
        <v>2</v>
      </c>
      <c r="C2" s="288"/>
      <c r="D2" s="288"/>
      <c r="E2" s="288"/>
      <c r="F2" s="288"/>
      <c r="G2" s="288"/>
      <c r="H2" s="288"/>
      <c r="I2" s="288"/>
      <c r="J2" s="288"/>
      <c r="K2" s="288"/>
      <c r="L2" s="288"/>
      <c r="M2" s="288"/>
      <c r="N2" s="288"/>
      <c r="O2" s="288"/>
      <c r="P2" s="288"/>
      <c r="Q2" s="288"/>
      <c r="R2" s="288"/>
      <c r="S2" s="288"/>
      <c r="T2" s="288"/>
      <c r="U2" s="288"/>
      <c r="V2" s="288"/>
      <c r="W2" s="288"/>
      <c r="X2" s="288"/>
      <c r="Y2" s="289"/>
      <c r="Z2" s="298" t="s">
        <v>3</v>
      </c>
      <c r="AA2" s="299"/>
      <c r="AB2" s="300"/>
    </row>
    <row r="3" spans="1:28" ht="24" customHeight="1" x14ac:dyDescent="0.3">
      <c r="A3" s="320"/>
      <c r="B3" s="313" t="s">
        <v>4</v>
      </c>
      <c r="C3" s="314"/>
      <c r="D3" s="314"/>
      <c r="E3" s="314"/>
      <c r="F3" s="314"/>
      <c r="G3" s="314"/>
      <c r="H3" s="314"/>
      <c r="I3" s="314"/>
      <c r="J3" s="314"/>
      <c r="K3" s="314"/>
      <c r="L3" s="314"/>
      <c r="M3" s="314"/>
      <c r="N3" s="314"/>
      <c r="O3" s="314"/>
      <c r="P3" s="314"/>
      <c r="Q3" s="314"/>
      <c r="R3" s="314"/>
      <c r="S3" s="314"/>
      <c r="T3" s="314"/>
      <c r="U3" s="314"/>
      <c r="V3" s="314"/>
      <c r="W3" s="314"/>
      <c r="X3" s="314"/>
      <c r="Y3" s="315"/>
      <c r="Z3" s="298" t="s">
        <v>5</v>
      </c>
      <c r="AA3" s="299"/>
      <c r="AB3" s="300"/>
    </row>
    <row r="4" spans="1:28" ht="15.75" customHeight="1" thickBot="1" x14ac:dyDescent="0.35">
      <c r="A4" s="321"/>
      <c r="B4" s="316"/>
      <c r="C4" s="317"/>
      <c r="D4" s="317"/>
      <c r="E4" s="317"/>
      <c r="F4" s="317"/>
      <c r="G4" s="317"/>
      <c r="H4" s="317"/>
      <c r="I4" s="317"/>
      <c r="J4" s="317"/>
      <c r="K4" s="317"/>
      <c r="L4" s="317"/>
      <c r="M4" s="317"/>
      <c r="N4" s="317"/>
      <c r="O4" s="317"/>
      <c r="P4" s="317"/>
      <c r="Q4" s="317"/>
      <c r="R4" s="317"/>
      <c r="S4" s="317"/>
      <c r="T4" s="317"/>
      <c r="U4" s="317"/>
      <c r="V4" s="317"/>
      <c r="W4" s="317"/>
      <c r="X4" s="317"/>
      <c r="Y4" s="318"/>
      <c r="Z4" s="301" t="s">
        <v>6</v>
      </c>
      <c r="AA4" s="302"/>
      <c r="AB4" s="303"/>
    </row>
    <row r="5" spans="1:28" ht="9" customHeight="1" thickBot="1" x14ac:dyDescent="0.35">
      <c r="A5" s="97"/>
      <c r="B5" s="95"/>
      <c r="C5" s="96"/>
      <c r="D5" s="8"/>
      <c r="E5" s="8"/>
      <c r="F5" s="8"/>
      <c r="G5" s="8"/>
      <c r="H5" s="8"/>
      <c r="I5" s="8"/>
      <c r="J5" s="8"/>
      <c r="K5" s="8"/>
      <c r="L5" s="8"/>
      <c r="M5" s="8"/>
      <c r="N5" s="8"/>
      <c r="O5" s="8"/>
      <c r="P5" s="8"/>
      <c r="Q5" s="8"/>
      <c r="R5" s="8"/>
      <c r="S5" s="8"/>
      <c r="T5" s="8"/>
      <c r="U5" s="8"/>
      <c r="V5" s="8"/>
      <c r="W5" s="8"/>
      <c r="X5" s="9"/>
      <c r="Y5" s="8"/>
      <c r="Z5" s="10"/>
      <c r="AA5" s="2"/>
      <c r="AB5" s="98"/>
    </row>
    <row r="6" spans="1:28" ht="9" customHeight="1" thickBot="1" x14ac:dyDescent="0.35">
      <c r="A6" s="7"/>
      <c r="B6" s="8"/>
      <c r="C6" s="8"/>
      <c r="D6" s="8"/>
      <c r="E6" s="8"/>
      <c r="F6" s="8"/>
      <c r="G6" s="8"/>
      <c r="H6" s="8"/>
      <c r="I6" s="8"/>
      <c r="J6" s="8"/>
      <c r="K6" s="8"/>
      <c r="L6" s="8"/>
      <c r="M6" s="8"/>
      <c r="N6" s="8"/>
      <c r="O6" s="8"/>
      <c r="P6" s="8"/>
      <c r="Q6" s="8"/>
      <c r="R6" s="8"/>
      <c r="S6" s="8"/>
      <c r="T6" s="8"/>
      <c r="U6" s="8"/>
      <c r="V6" s="8"/>
      <c r="W6" s="8"/>
      <c r="X6" s="9"/>
      <c r="Y6" s="8"/>
      <c r="Z6" s="8"/>
      <c r="AA6" s="4"/>
      <c r="AB6" s="99"/>
    </row>
    <row r="7" spans="1:28" ht="15" customHeight="1" x14ac:dyDescent="0.3">
      <c r="A7" s="359" t="s">
        <v>7</v>
      </c>
      <c r="B7" s="360"/>
      <c r="C7" s="276" t="s">
        <v>8</v>
      </c>
      <c r="D7" s="163"/>
      <c r="E7" s="163"/>
      <c r="F7" s="163"/>
      <c r="G7" s="163"/>
      <c r="H7" s="163"/>
      <c r="I7" s="163"/>
      <c r="J7" s="163"/>
      <c r="K7" s="277"/>
      <c r="L7" s="102"/>
      <c r="M7" s="92"/>
      <c r="N7" s="92"/>
      <c r="O7" s="92"/>
      <c r="P7" s="92"/>
      <c r="Q7" s="93"/>
      <c r="R7" s="231" t="s">
        <v>9</v>
      </c>
      <c r="S7" s="232"/>
      <c r="T7" s="233"/>
      <c r="U7" s="290">
        <v>44111</v>
      </c>
      <c r="V7" s="291"/>
      <c r="W7" s="231" t="s">
        <v>10</v>
      </c>
      <c r="X7" s="233"/>
      <c r="Y7" s="296" t="s">
        <v>11</v>
      </c>
      <c r="Z7" s="297"/>
      <c r="AA7" s="205" t="s">
        <v>12</v>
      </c>
      <c r="AB7" s="206"/>
    </row>
    <row r="8" spans="1:28" ht="15" customHeight="1" thickBot="1" x14ac:dyDescent="0.35">
      <c r="A8" s="361"/>
      <c r="B8" s="362"/>
      <c r="C8" s="278"/>
      <c r="D8" s="165"/>
      <c r="E8" s="165"/>
      <c r="F8" s="165"/>
      <c r="G8" s="165"/>
      <c r="H8" s="165"/>
      <c r="I8" s="165"/>
      <c r="J8" s="165"/>
      <c r="K8" s="279"/>
      <c r="L8" s="102"/>
      <c r="M8" s="92"/>
      <c r="N8" s="92"/>
      <c r="O8" s="92"/>
      <c r="P8" s="92"/>
      <c r="Q8" s="93"/>
      <c r="R8" s="234"/>
      <c r="S8" s="235"/>
      <c r="T8" s="236"/>
      <c r="U8" s="292"/>
      <c r="V8" s="293"/>
      <c r="W8" s="234"/>
      <c r="X8" s="236"/>
      <c r="Y8" s="309" t="s">
        <v>13</v>
      </c>
      <c r="Z8" s="310"/>
      <c r="AA8" s="342"/>
      <c r="AB8" s="343"/>
    </row>
    <row r="9" spans="1:28" ht="15" customHeight="1" thickBot="1" x14ac:dyDescent="0.35">
      <c r="A9" s="363"/>
      <c r="B9" s="364"/>
      <c r="C9" s="280"/>
      <c r="D9" s="167"/>
      <c r="E9" s="167"/>
      <c r="F9" s="167"/>
      <c r="G9" s="167"/>
      <c r="H9" s="167"/>
      <c r="I9" s="167"/>
      <c r="J9" s="167"/>
      <c r="K9" s="281"/>
      <c r="L9" s="102"/>
      <c r="M9" s="92"/>
      <c r="N9" s="92"/>
      <c r="O9" s="92"/>
      <c r="P9" s="92"/>
      <c r="Q9" s="93"/>
      <c r="R9" s="237"/>
      <c r="S9" s="238"/>
      <c r="T9" s="239"/>
      <c r="U9" s="294"/>
      <c r="V9" s="295"/>
      <c r="W9" s="237"/>
      <c r="X9" s="239"/>
      <c r="Y9" s="307" t="s">
        <v>14</v>
      </c>
      <c r="Z9" s="308"/>
      <c r="AA9" s="205" t="s">
        <v>12</v>
      </c>
      <c r="AB9" s="206"/>
    </row>
    <row r="10" spans="1:28" ht="9" customHeight="1" thickBot="1" x14ac:dyDescent="0.35">
      <c r="A10" s="94"/>
      <c r="B10" s="103"/>
      <c r="C10" s="14"/>
      <c r="D10" s="14"/>
      <c r="E10" s="14"/>
      <c r="F10" s="14"/>
      <c r="G10" s="14"/>
      <c r="H10" s="14"/>
      <c r="I10" s="14"/>
      <c r="J10" s="14"/>
      <c r="K10" s="14"/>
      <c r="L10" s="14"/>
      <c r="M10" s="142"/>
      <c r="N10" s="142"/>
      <c r="O10" s="142"/>
      <c r="P10" s="142"/>
      <c r="Q10" s="142"/>
      <c r="R10" s="109"/>
      <c r="S10" s="109"/>
      <c r="T10" s="109"/>
      <c r="U10" s="109"/>
      <c r="V10" s="109"/>
      <c r="W10" s="138"/>
      <c r="X10" s="138"/>
      <c r="Y10" s="138"/>
      <c r="Z10" s="138"/>
      <c r="AA10" s="138"/>
      <c r="AB10" s="139"/>
    </row>
    <row r="11" spans="1:28" ht="39" customHeight="1" thickBot="1" x14ac:dyDescent="0.35">
      <c r="A11" s="311" t="s">
        <v>15</v>
      </c>
      <c r="B11" s="312"/>
      <c r="C11" s="282" t="s">
        <v>16</v>
      </c>
      <c r="D11" s="283"/>
      <c r="E11" s="283"/>
      <c r="F11" s="283"/>
      <c r="G11" s="283"/>
      <c r="H11" s="283"/>
      <c r="I11" s="283"/>
      <c r="J11" s="283"/>
      <c r="K11" s="284"/>
      <c r="L11" s="67"/>
      <c r="M11" s="207" t="s">
        <v>17</v>
      </c>
      <c r="N11" s="346"/>
      <c r="O11" s="346"/>
      <c r="P11" s="346"/>
      <c r="Q11" s="208"/>
      <c r="R11" s="304" t="s">
        <v>18</v>
      </c>
      <c r="S11" s="305"/>
      <c r="T11" s="305"/>
      <c r="U11" s="305"/>
      <c r="V11" s="306"/>
      <c r="W11" s="207" t="s">
        <v>19</v>
      </c>
      <c r="X11" s="208"/>
      <c r="Y11" s="282" t="s">
        <v>20</v>
      </c>
      <c r="Z11" s="283"/>
      <c r="AA11" s="283"/>
      <c r="AB11" s="284"/>
    </row>
    <row r="12" spans="1:28" ht="9" customHeight="1" thickBot="1" x14ac:dyDescent="0.35">
      <c r="A12" s="74"/>
      <c r="B12" s="108"/>
      <c r="C12" s="285"/>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6"/>
      <c r="AB12" s="100"/>
    </row>
    <row r="13" spans="1:28" s="1" customFormat="1" ht="37.5" customHeight="1" thickBot="1" x14ac:dyDescent="0.35">
      <c r="A13" s="311" t="s">
        <v>21</v>
      </c>
      <c r="B13" s="312"/>
      <c r="C13" s="262" t="s">
        <v>114</v>
      </c>
      <c r="D13" s="263"/>
      <c r="E13" s="263"/>
      <c r="F13" s="263"/>
      <c r="G13" s="263"/>
      <c r="H13" s="263"/>
      <c r="I13" s="263"/>
      <c r="J13" s="263"/>
      <c r="K13" s="263"/>
      <c r="L13" s="263"/>
      <c r="M13" s="263"/>
      <c r="N13" s="263"/>
      <c r="O13" s="263"/>
      <c r="P13" s="263"/>
      <c r="Q13" s="264"/>
      <c r="R13" s="8"/>
      <c r="S13" s="245" t="s">
        <v>23</v>
      </c>
      <c r="T13" s="245"/>
      <c r="U13" s="110">
        <v>1</v>
      </c>
      <c r="V13" s="244" t="s">
        <v>24</v>
      </c>
      <c r="W13" s="245"/>
      <c r="X13" s="245"/>
      <c r="Y13" s="245"/>
      <c r="Z13" s="8"/>
      <c r="AA13" s="394">
        <f>B30</f>
        <v>0.09</v>
      </c>
      <c r="AB13" s="395"/>
    </row>
    <row r="14" spans="1:28" ht="16.5" customHeight="1" thickBot="1" x14ac:dyDescent="0.35">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01"/>
    </row>
    <row r="15" spans="1:28" ht="24" customHeight="1" thickBot="1" x14ac:dyDescent="0.35">
      <c r="A15" s="240" t="s">
        <v>25</v>
      </c>
      <c r="B15" s="241"/>
      <c r="C15" s="141" t="s">
        <v>26</v>
      </c>
      <c r="D15" s="255" t="s">
        <v>27</v>
      </c>
      <c r="E15" s="266"/>
      <c r="F15" s="255" t="s">
        <v>28</v>
      </c>
      <c r="G15" s="266"/>
      <c r="H15" s="255" t="s">
        <v>29</v>
      </c>
      <c r="I15" s="256"/>
      <c r="J15" s="140"/>
      <c r="K15" s="66"/>
      <c r="L15" s="140"/>
      <c r="M15" s="4"/>
      <c r="N15" s="4"/>
      <c r="O15" s="4"/>
      <c r="P15" s="4"/>
      <c r="Q15" s="259" t="s">
        <v>30</v>
      </c>
      <c r="R15" s="260"/>
      <c r="S15" s="260"/>
      <c r="T15" s="260"/>
      <c r="U15" s="260"/>
      <c r="V15" s="260"/>
      <c r="W15" s="260"/>
      <c r="X15" s="260"/>
      <c r="Y15" s="260"/>
      <c r="Z15" s="260"/>
      <c r="AA15" s="260"/>
      <c r="AB15" s="261"/>
    </row>
    <row r="16" spans="1:28" ht="35.25" customHeight="1" thickBot="1" x14ac:dyDescent="0.35">
      <c r="A16" s="242"/>
      <c r="B16" s="243"/>
      <c r="C16" s="107"/>
      <c r="D16" s="219"/>
      <c r="E16" s="267"/>
      <c r="F16" s="219"/>
      <c r="G16" s="267"/>
      <c r="H16" s="219" t="s">
        <v>31</v>
      </c>
      <c r="I16" s="220"/>
      <c r="J16" s="140"/>
      <c r="K16" s="140"/>
      <c r="L16" s="140"/>
      <c r="M16" s="4"/>
      <c r="N16" s="4"/>
      <c r="O16" s="4"/>
      <c r="P16" s="4"/>
      <c r="Q16" s="344" t="s">
        <v>32</v>
      </c>
      <c r="R16" s="216"/>
      <c r="S16" s="216"/>
      <c r="T16" s="216"/>
      <c r="U16" s="216"/>
      <c r="V16" s="345"/>
      <c r="W16" s="215" t="s">
        <v>33</v>
      </c>
      <c r="X16" s="216"/>
      <c r="Y16" s="216"/>
      <c r="Z16" s="216"/>
      <c r="AA16" s="216"/>
      <c r="AB16" s="217"/>
    </row>
    <row r="17" spans="1:40" ht="27" customHeight="1" x14ac:dyDescent="0.3">
      <c r="A17" s="3"/>
      <c r="B17" s="4"/>
      <c r="C17" s="4"/>
      <c r="D17" s="13"/>
      <c r="E17" s="13"/>
      <c r="F17" s="13"/>
      <c r="G17" s="13"/>
      <c r="H17" s="13"/>
      <c r="I17" s="13"/>
      <c r="J17" s="13"/>
      <c r="K17" s="13"/>
      <c r="L17" s="13"/>
      <c r="M17" s="4"/>
      <c r="N17" s="4"/>
      <c r="O17" s="4"/>
      <c r="P17" s="4"/>
      <c r="Q17" s="230" t="s">
        <v>34</v>
      </c>
      <c r="R17" s="222"/>
      <c r="S17" s="228"/>
      <c r="T17" s="221" t="s">
        <v>35</v>
      </c>
      <c r="U17" s="222"/>
      <c r="V17" s="228"/>
      <c r="W17" s="221" t="s">
        <v>34</v>
      </c>
      <c r="X17" s="222"/>
      <c r="Y17" s="228"/>
      <c r="Z17" s="221" t="s">
        <v>35</v>
      </c>
      <c r="AA17" s="222"/>
      <c r="AB17" s="223"/>
      <c r="AC17" s="18"/>
      <c r="AD17" s="18"/>
    </row>
    <row r="18" spans="1:40" ht="18" customHeight="1" thickBot="1" x14ac:dyDescent="0.35">
      <c r="A18" s="7"/>
      <c r="B18" s="8"/>
      <c r="C18" s="13"/>
      <c r="D18" s="13"/>
      <c r="E18" s="13"/>
      <c r="F18" s="13"/>
      <c r="G18" s="73"/>
      <c r="H18" s="73"/>
      <c r="I18" s="73"/>
      <c r="J18" s="73"/>
      <c r="K18" s="73"/>
      <c r="L18" s="73"/>
      <c r="M18" s="13"/>
      <c r="N18" s="13"/>
      <c r="O18" s="13"/>
      <c r="P18" s="13"/>
      <c r="Q18" s="229"/>
      <c r="R18" s="213"/>
      <c r="S18" s="214"/>
      <c r="T18" s="212"/>
      <c r="U18" s="213"/>
      <c r="V18" s="214"/>
      <c r="W18" s="212">
        <v>63543333</v>
      </c>
      <c r="X18" s="213"/>
      <c r="Y18" s="214"/>
      <c r="Z18" s="212">
        <v>51613964</v>
      </c>
      <c r="AA18" s="213"/>
      <c r="AB18" s="218"/>
      <c r="AC18" s="439">
        <f>+Z18/W18</f>
        <v>0.8122640340568853</v>
      </c>
      <c r="AD18" s="20"/>
    </row>
    <row r="19" spans="1:40" ht="7.5" customHeight="1" thickBot="1" x14ac:dyDescent="0.35">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9"/>
    </row>
    <row r="20" spans="1:40" ht="17.25" customHeight="1" x14ac:dyDescent="0.3">
      <c r="A20" s="224" t="s">
        <v>36</v>
      </c>
      <c r="B20" s="225"/>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7"/>
    </row>
    <row r="21" spans="1:40" ht="15" customHeight="1" x14ac:dyDescent="0.3">
      <c r="A21" s="195" t="s">
        <v>37</v>
      </c>
      <c r="B21" s="268" t="s">
        <v>38</v>
      </c>
      <c r="C21" s="269"/>
      <c r="D21" s="209" t="s">
        <v>39</v>
      </c>
      <c r="E21" s="210"/>
      <c r="F21" s="210"/>
      <c r="G21" s="210"/>
      <c r="H21" s="210"/>
      <c r="I21" s="210"/>
      <c r="J21" s="210"/>
      <c r="K21" s="210"/>
      <c r="L21" s="210"/>
      <c r="M21" s="210"/>
      <c r="N21" s="210"/>
      <c r="O21" s="211"/>
      <c r="P21" s="154" t="s">
        <v>40</v>
      </c>
      <c r="Q21" s="154" t="s">
        <v>41</v>
      </c>
      <c r="R21" s="154"/>
      <c r="S21" s="154"/>
      <c r="T21" s="154"/>
      <c r="U21" s="154"/>
      <c r="V21" s="154"/>
      <c r="W21" s="154"/>
      <c r="X21" s="154"/>
      <c r="Y21" s="154"/>
      <c r="Z21" s="154"/>
      <c r="AA21" s="154"/>
      <c r="AB21" s="265"/>
    </row>
    <row r="22" spans="1:40" ht="27" customHeight="1" x14ac:dyDescent="0.3">
      <c r="A22" s="352"/>
      <c r="B22" s="270"/>
      <c r="C22" s="271"/>
      <c r="D22" s="209" t="s">
        <v>26</v>
      </c>
      <c r="E22" s="210"/>
      <c r="F22" s="211"/>
      <c r="G22" s="209" t="s">
        <v>27</v>
      </c>
      <c r="H22" s="210"/>
      <c r="I22" s="211"/>
      <c r="J22" s="209" t="s">
        <v>28</v>
      </c>
      <c r="K22" s="210"/>
      <c r="L22" s="211"/>
      <c r="M22" s="209" t="s">
        <v>29</v>
      </c>
      <c r="N22" s="210"/>
      <c r="O22" s="211"/>
      <c r="P22" s="211"/>
      <c r="Q22" s="154"/>
      <c r="R22" s="154"/>
      <c r="S22" s="154"/>
      <c r="T22" s="154"/>
      <c r="U22" s="154"/>
      <c r="V22" s="154"/>
      <c r="W22" s="154"/>
      <c r="X22" s="154"/>
      <c r="Y22" s="154"/>
      <c r="Z22" s="154"/>
      <c r="AA22" s="154"/>
      <c r="AB22" s="265"/>
    </row>
    <row r="23" spans="1:40" x14ac:dyDescent="0.3">
      <c r="A23" s="353"/>
      <c r="B23" s="272"/>
      <c r="C23" s="273"/>
      <c r="D23" s="246"/>
      <c r="E23" s="247"/>
      <c r="F23" s="248"/>
      <c r="G23" s="246"/>
      <c r="H23" s="247"/>
      <c r="I23" s="248"/>
      <c r="J23" s="246"/>
      <c r="K23" s="247"/>
      <c r="L23" s="248"/>
      <c r="M23" s="246" t="s">
        <v>31</v>
      </c>
      <c r="N23" s="247"/>
      <c r="O23" s="248"/>
      <c r="P23" s="257"/>
      <c r="Q23" s="386"/>
      <c r="R23" s="386"/>
      <c r="S23" s="386"/>
      <c r="T23" s="386"/>
      <c r="U23" s="386"/>
      <c r="V23" s="386"/>
      <c r="W23" s="386"/>
      <c r="X23" s="386"/>
      <c r="Y23" s="386"/>
      <c r="Z23" s="386"/>
      <c r="AA23" s="386"/>
      <c r="AB23" s="387"/>
    </row>
    <row r="24" spans="1:40" x14ac:dyDescent="0.3">
      <c r="A24" s="353"/>
      <c r="B24" s="274"/>
      <c r="C24" s="275"/>
      <c r="D24" s="249"/>
      <c r="E24" s="250"/>
      <c r="F24" s="251"/>
      <c r="G24" s="249"/>
      <c r="H24" s="250"/>
      <c r="I24" s="251"/>
      <c r="J24" s="249"/>
      <c r="K24" s="250"/>
      <c r="L24" s="251"/>
      <c r="M24" s="249"/>
      <c r="N24" s="250"/>
      <c r="O24" s="251"/>
      <c r="P24" s="258"/>
      <c r="Q24" s="386"/>
      <c r="R24" s="386"/>
      <c r="S24" s="386"/>
      <c r="T24" s="386"/>
      <c r="U24" s="386"/>
      <c r="V24" s="386"/>
      <c r="W24" s="386"/>
      <c r="X24" s="386"/>
      <c r="Y24" s="386"/>
      <c r="Z24" s="386"/>
      <c r="AA24" s="386"/>
      <c r="AB24" s="387"/>
    </row>
    <row r="25" spans="1:40" x14ac:dyDescent="0.3">
      <c r="A25" s="353"/>
      <c r="B25" s="274"/>
      <c r="C25" s="275"/>
      <c r="D25" s="249"/>
      <c r="E25" s="250"/>
      <c r="F25" s="251"/>
      <c r="G25" s="249"/>
      <c r="H25" s="250"/>
      <c r="I25" s="251"/>
      <c r="J25" s="249"/>
      <c r="K25" s="250"/>
      <c r="L25" s="251"/>
      <c r="M25" s="249"/>
      <c r="N25" s="250"/>
      <c r="O25" s="251"/>
      <c r="P25" s="258"/>
      <c r="Q25" s="386"/>
      <c r="R25" s="386"/>
      <c r="S25" s="386"/>
      <c r="T25" s="386"/>
      <c r="U25" s="386"/>
      <c r="V25" s="386"/>
      <c r="W25" s="386"/>
      <c r="X25" s="386"/>
      <c r="Y25" s="386"/>
      <c r="Z25" s="386"/>
      <c r="AA25" s="386"/>
      <c r="AB25" s="387"/>
    </row>
    <row r="26" spans="1:40" ht="36" customHeight="1" thickBot="1" x14ac:dyDescent="0.35">
      <c r="A26" s="354"/>
      <c r="B26" s="274"/>
      <c r="C26" s="275"/>
      <c r="D26" s="249"/>
      <c r="E26" s="250"/>
      <c r="F26" s="251"/>
      <c r="G26" s="249"/>
      <c r="H26" s="250"/>
      <c r="I26" s="251"/>
      <c r="J26" s="249"/>
      <c r="K26" s="250"/>
      <c r="L26" s="251"/>
      <c r="M26" s="249"/>
      <c r="N26" s="250"/>
      <c r="O26" s="251"/>
      <c r="P26" s="258"/>
      <c r="Q26" s="388"/>
      <c r="R26" s="388"/>
      <c r="S26" s="388"/>
      <c r="T26" s="388"/>
      <c r="U26" s="388"/>
      <c r="V26" s="388"/>
      <c r="W26" s="388"/>
      <c r="X26" s="388"/>
      <c r="Y26" s="388"/>
      <c r="Z26" s="388"/>
      <c r="AA26" s="388"/>
      <c r="AB26" s="389"/>
    </row>
    <row r="27" spans="1:40" ht="51.75" customHeight="1" x14ac:dyDescent="0.3">
      <c r="A27" s="252"/>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4"/>
    </row>
    <row r="28" spans="1:40" ht="36.75" customHeight="1" x14ac:dyDescent="0.35">
      <c r="A28" s="195" t="s">
        <v>37</v>
      </c>
      <c r="B28" s="154" t="s">
        <v>42</v>
      </c>
      <c r="C28" s="154" t="s">
        <v>38</v>
      </c>
      <c r="D28" s="154" t="s">
        <v>43</v>
      </c>
      <c r="E28" s="154"/>
      <c r="F28" s="154"/>
      <c r="G28" s="154"/>
      <c r="H28" s="154"/>
      <c r="I28" s="154"/>
      <c r="J28" s="154"/>
      <c r="K28" s="154"/>
      <c r="L28" s="154"/>
      <c r="M28" s="154"/>
      <c r="N28" s="154"/>
      <c r="O28" s="154"/>
      <c r="P28" s="154"/>
      <c r="Q28" s="154" t="s">
        <v>44</v>
      </c>
      <c r="R28" s="154"/>
      <c r="S28" s="154"/>
      <c r="T28" s="154"/>
      <c r="U28" s="154"/>
      <c r="V28" s="154"/>
      <c r="W28" s="154"/>
      <c r="X28" s="154"/>
      <c r="Y28" s="154"/>
      <c r="Z28" s="154"/>
      <c r="AA28" s="154"/>
      <c r="AB28" s="154"/>
      <c r="AE28" s="89"/>
      <c r="AF28" s="89"/>
      <c r="AG28" s="89"/>
      <c r="AH28" s="89"/>
      <c r="AI28" s="89"/>
      <c r="AJ28" s="89"/>
      <c r="AK28" s="89"/>
      <c r="AL28" s="89"/>
      <c r="AM28" s="89"/>
      <c r="AN28" s="88"/>
    </row>
    <row r="29" spans="1:40" ht="25.5" customHeight="1" x14ac:dyDescent="0.35">
      <c r="A29" s="195"/>
      <c r="B29" s="154"/>
      <c r="C29" s="351"/>
      <c r="D29" s="137" t="s">
        <v>45</v>
      </c>
      <c r="E29" s="137" t="s">
        <v>46</v>
      </c>
      <c r="F29" s="137" t="s">
        <v>47</v>
      </c>
      <c r="G29" s="137" t="s">
        <v>48</v>
      </c>
      <c r="H29" s="137" t="s">
        <v>49</v>
      </c>
      <c r="I29" s="137" t="s">
        <v>50</v>
      </c>
      <c r="J29" s="137" t="s">
        <v>51</v>
      </c>
      <c r="K29" s="137" t="s">
        <v>52</v>
      </c>
      <c r="L29" s="137" t="s">
        <v>53</v>
      </c>
      <c r="M29" s="137" t="s">
        <v>54</v>
      </c>
      <c r="N29" s="137" t="s">
        <v>55</v>
      </c>
      <c r="O29" s="137" t="s">
        <v>56</v>
      </c>
      <c r="P29" s="137" t="s">
        <v>40</v>
      </c>
      <c r="Q29" s="270" t="s">
        <v>57</v>
      </c>
      <c r="R29" s="347"/>
      <c r="S29" s="347"/>
      <c r="T29" s="271"/>
      <c r="U29" s="270" t="s">
        <v>58</v>
      </c>
      <c r="V29" s="347"/>
      <c r="W29" s="347"/>
      <c r="X29" s="271"/>
      <c r="Y29" s="270" t="s">
        <v>59</v>
      </c>
      <c r="Z29" s="347"/>
      <c r="AA29" s="347"/>
      <c r="AB29" s="348"/>
      <c r="AE29" s="89"/>
      <c r="AF29" s="89"/>
      <c r="AG29" s="89"/>
      <c r="AH29" s="89"/>
      <c r="AI29" s="89"/>
      <c r="AJ29" s="89"/>
      <c r="AK29" s="89"/>
      <c r="AL29" s="89"/>
      <c r="AM29" s="89"/>
      <c r="AN29" s="88"/>
    </row>
    <row r="30" spans="1:40" ht="287.39999999999998" customHeight="1" thickBot="1" x14ac:dyDescent="0.4">
      <c r="A30" s="87" t="s">
        <v>114</v>
      </c>
      <c r="B30" s="112">
        <f>B34+B37</f>
        <v>0.09</v>
      </c>
      <c r="C30" s="111">
        <v>1</v>
      </c>
      <c r="D30" s="111"/>
      <c r="E30" s="111"/>
      <c r="F30" s="111"/>
      <c r="G30" s="111"/>
      <c r="H30" s="111"/>
      <c r="I30" s="111"/>
      <c r="J30" s="111">
        <v>1</v>
      </c>
      <c r="K30" s="111">
        <v>1</v>
      </c>
      <c r="L30" s="111">
        <v>1</v>
      </c>
      <c r="M30" s="111">
        <v>1</v>
      </c>
      <c r="N30" s="111">
        <v>1</v>
      </c>
      <c r="O30" s="111">
        <v>1</v>
      </c>
      <c r="P30" s="111">
        <v>1</v>
      </c>
      <c r="Q30" s="391" t="s">
        <v>115</v>
      </c>
      <c r="R30" s="392"/>
      <c r="S30" s="392"/>
      <c r="T30" s="393"/>
      <c r="U30" s="332"/>
      <c r="V30" s="333"/>
      <c r="W30" s="333"/>
      <c r="X30" s="334"/>
      <c r="Y30" s="332"/>
      <c r="Z30" s="333"/>
      <c r="AA30" s="333"/>
      <c r="AB30" s="338"/>
      <c r="AC30" s="86"/>
      <c r="AE30" s="89"/>
      <c r="AF30" s="89"/>
      <c r="AG30" s="89"/>
      <c r="AH30" s="89"/>
      <c r="AI30" s="89"/>
      <c r="AJ30" s="89"/>
      <c r="AK30" s="89"/>
      <c r="AL30" s="89"/>
      <c r="AM30" s="89"/>
      <c r="AN30" s="88"/>
    </row>
    <row r="31" spans="1:40" ht="18" x14ac:dyDescent="0.35">
      <c r="A31" s="349"/>
      <c r="B31" s="27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350"/>
      <c r="AD31" s="16"/>
      <c r="AE31" s="89"/>
      <c r="AF31" s="89"/>
      <c r="AG31" s="89"/>
      <c r="AH31" s="89"/>
      <c r="AI31" s="89"/>
      <c r="AJ31" s="89"/>
      <c r="AK31" s="89"/>
      <c r="AL31" s="89"/>
      <c r="AM31" s="89"/>
      <c r="AN31" s="88"/>
    </row>
    <row r="32" spans="1:40" ht="15" customHeight="1" x14ac:dyDescent="0.35">
      <c r="A32" s="195" t="s">
        <v>61</v>
      </c>
      <c r="B32" s="150" t="s">
        <v>62</v>
      </c>
      <c r="C32" s="154" t="s">
        <v>63</v>
      </c>
      <c r="D32" s="154"/>
      <c r="E32" s="154"/>
      <c r="F32" s="154"/>
      <c r="G32" s="154"/>
      <c r="H32" s="154"/>
      <c r="I32" s="154"/>
      <c r="J32" s="154"/>
      <c r="K32" s="154"/>
      <c r="L32" s="154"/>
      <c r="M32" s="154"/>
      <c r="N32" s="154"/>
      <c r="O32" s="154"/>
      <c r="P32" s="154"/>
      <c r="Q32" s="209" t="s">
        <v>64</v>
      </c>
      <c r="R32" s="210"/>
      <c r="S32" s="210"/>
      <c r="T32" s="210"/>
      <c r="U32" s="210"/>
      <c r="V32" s="210"/>
      <c r="W32" s="210"/>
      <c r="X32" s="210"/>
      <c r="Y32" s="210"/>
      <c r="Z32" s="210"/>
      <c r="AA32" s="210"/>
      <c r="AB32" s="322"/>
      <c r="AE32" s="89"/>
      <c r="AF32" s="89"/>
      <c r="AG32" s="89"/>
      <c r="AH32" s="89"/>
      <c r="AI32" s="89"/>
      <c r="AJ32" s="89"/>
      <c r="AK32" s="89"/>
      <c r="AL32" s="89"/>
      <c r="AM32" s="89"/>
      <c r="AN32" s="88"/>
    </row>
    <row r="33" spans="1:40" ht="25.5" customHeight="1" x14ac:dyDescent="0.35">
      <c r="A33" s="195"/>
      <c r="B33" s="151"/>
      <c r="C33" s="137" t="s">
        <v>65</v>
      </c>
      <c r="D33" s="137" t="s">
        <v>66</v>
      </c>
      <c r="E33" s="137" t="s">
        <v>67</v>
      </c>
      <c r="F33" s="137" t="s">
        <v>68</v>
      </c>
      <c r="G33" s="137" t="s">
        <v>69</v>
      </c>
      <c r="H33" s="137" t="s">
        <v>70</v>
      </c>
      <c r="I33" s="137" t="s">
        <v>71</v>
      </c>
      <c r="J33" s="137" t="s">
        <v>72</v>
      </c>
      <c r="K33" s="137" t="s">
        <v>73</v>
      </c>
      <c r="L33" s="137" t="s">
        <v>74</v>
      </c>
      <c r="M33" s="137" t="s">
        <v>75</v>
      </c>
      <c r="N33" s="137" t="s">
        <v>76</v>
      </c>
      <c r="O33" s="137" t="s">
        <v>77</v>
      </c>
      <c r="P33" s="137" t="s">
        <v>78</v>
      </c>
      <c r="Q33" s="209" t="s">
        <v>79</v>
      </c>
      <c r="R33" s="210"/>
      <c r="S33" s="210"/>
      <c r="T33" s="210"/>
      <c r="U33" s="210"/>
      <c r="V33" s="210"/>
      <c r="W33" s="210"/>
      <c r="X33" s="210"/>
      <c r="Y33" s="210"/>
      <c r="Z33" s="210"/>
      <c r="AA33" s="210"/>
      <c r="AB33" s="322"/>
      <c r="AE33" s="90"/>
      <c r="AF33" s="90"/>
      <c r="AG33" s="90"/>
      <c r="AH33" s="90"/>
      <c r="AI33" s="90"/>
      <c r="AJ33" s="90"/>
      <c r="AK33" s="90"/>
      <c r="AL33" s="90"/>
      <c r="AM33" s="90"/>
      <c r="AN33" s="88"/>
    </row>
    <row r="34" spans="1:40" ht="47.4" customHeight="1" x14ac:dyDescent="0.35">
      <c r="A34" s="196" t="s">
        <v>116</v>
      </c>
      <c r="B34" s="390">
        <v>0.05</v>
      </c>
      <c r="C34" s="75" t="s">
        <v>81</v>
      </c>
      <c r="D34" s="76"/>
      <c r="E34" s="76"/>
      <c r="F34" s="76"/>
      <c r="G34" s="76"/>
      <c r="H34" s="76"/>
      <c r="I34" s="76"/>
      <c r="J34" s="76">
        <v>0</v>
      </c>
      <c r="K34" s="76">
        <v>0.2</v>
      </c>
      <c r="L34" s="76">
        <v>0.2</v>
      </c>
      <c r="M34" s="76">
        <v>0.2</v>
      </c>
      <c r="N34" s="76">
        <v>0.2</v>
      </c>
      <c r="O34" s="76">
        <v>0.2</v>
      </c>
      <c r="P34" s="77">
        <f t="shared" ref="P34:P39" si="0">SUM(D34:O34)</f>
        <v>1</v>
      </c>
      <c r="Q34" s="372" t="s">
        <v>117</v>
      </c>
      <c r="R34" s="373"/>
      <c r="S34" s="373"/>
      <c r="T34" s="373"/>
      <c r="U34" s="373"/>
      <c r="V34" s="373"/>
      <c r="W34" s="373"/>
      <c r="X34" s="373"/>
      <c r="Y34" s="373"/>
      <c r="Z34" s="373"/>
      <c r="AA34" s="373"/>
      <c r="AB34" s="374"/>
      <c r="AC34" s="65"/>
      <c r="AE34" s="91"/>
      <c r="AF34" s="91"/>
      <c r="AG34" s="91"/>
      <c r="AH34" s="91"/>
      <c r="AI34" s="91"/>
      <c r="AJ34" s="91"/>
      <c r="AK34" s="91"/>
      <c r="AL34" s="91"/>
      <c r="AM34" s="91"/>
      <c r="AN34" s="88"/>
    </row>
    <row r="35" spans="1:40" ht="47.4" customHeight="1" x14ac:dyDescent="0.35">
      <c r="A35" s="197"/>
      <c r="B35" s="367"/>
      <c r="C35" s="70" t="s">
        <v>83</v>
      </c>
      <c r="D35" s="15"/>
      <c r="E35" s="15"/>
      <c r="F35" s="15"/>
      <c r="G35" s="15"/>
      <c r="H35" s="15"/>
      <c r="I35" s="15"/>
      <c r="J35" s="15">
        <v>0</v>
      </c>
      <c r="K35" s="15">
        <v>0.2</v>
      </c>
      <c r="L35" s="15">
        <v>0.2</v>
      </c>
      <c r="M35" s="15">
        <v>0.2</v>
      </c>
      <c r="N35" s="15">
        <v>0.2</v>
      </c>
      <c r="O35" s="15">
        <v>0.2</v>
      </c>
      <c r="P35" s="17">
        <f t="shared" si="0"/>
        <v>1</v>
      </c>
      <c r="Q35" s="375"/>
      <c r="R35" s="376"/>
      <c r="S35" s="376"/>
      <c r="T35" s="376"/>
      <c r="U35" s="376"/>
      <c r="V35" s="376"/>
      <c r="W35" s="376"/>
      <c r="X35" s="376"/>
      <c r="Y35" s="376"/>
      <c r="Z35" s="376"/>
      <c r="AA35" s="376"/>
      <c r="AB35" s="377"/>
      <c r="AC35" s="65"/>
      <c r="AE35" s="88"/>
      <c r="AF35" s="88"/>
      <c r="AG35" s="88"/>
      <c r="AH35" s="88"/>
      <c r="AI35" s="88"/>
      <c r="AJ35" s="88"/>
      <c r="AK35" s="88"/>
      <c r="AL35" s="88"/>
      <c r="AM35" s="88"/>
      <c r="AN35" s="88"/>
    </row>
    <row r="36" spans="1:40" ht="16.2" customHeight="1" x14ac:dyDescent="0.35">
      <c r="A36" s="160" t="s">
        <v>118</v>
      </c>
      <c r="B36" s="161"/>
      <c r="C36" s="70"/>
      <c r="D36" s="72"/>
      <c r="E36" s="82"/>
      <c r="F36" s="72"/>
      <c r="G36" s="72"/>
      <c r="H36" s="72"/>
      <c r="I36" s="72"/>
      <c r="J36" s="72"/>
      <c r="K36" s="72"/>
      <c r="L36" s="72"/>
      <c r="M36" s="72"/>
      <c r="N36" s="72"/>
      <c r="O36" s="72"/>
      <c r="P36" s="85">
        <f t="shared" si="0"/>
        <v>0</v>
      </c>
      <c r="Q36" s="378"/>
      <c r="R36" s="379"/>
      <c r="S36" s="379"/>
      <c r="T36" s="379"/>
      <c r="U36" s="379"/>
      <c r="V36" s="379"/>
      <c r="W36" s="379"/>
      <c r="X36" s="379"/>
      <c r="Y36" s="379"/>
      <c r="Z36" s="379"/>
      <c r="AA36" s="379"/>
      <c r="AB36" s="380"/>
      <c r="AC36" s="65"/>
      <c r="AE36" s="88"/>
      <c r="AF36" s="88"/>
      <c r="AG36" s="88"/>
      <c r="AH36" s="88"/>
      <c r="AI36" s="88"/>
      <c r="AJ36" s="88"/>
      <c r="AK36" s="88"/>
      <c r="AL36" s="88"/>
      <c r="AM36" s="88"/>
      <c r="AN36" s="88"/>
    </row>
    <row r="37" spans="1:40" ht="37.950000000000003" customHeight="1" x14ac:dyDescent="0.35">
      <c r="A37" s="196" t="s">
        <v>119</v>
      </c>
      <c r="B37" s="366">
        <v>0.04</v>
      </c>
      <c r="C37" s="69" t="s">
        <v>81</v>
      </c>
      <c r="D37" s="71"/>
      <c r="E37" s="71"/>
      <c r="F37" s="71"/>
      <c r="G37" s="71"/>
      <c r="H37" s="71"/>
      <c r="I37" s="71"/>
      <c r="J37" s="71">
        <v>0</v>
      </c>
      <c r="K37" s="76">
        <v>0.12</v>
      </c>
      <c r="L37" s="76">
        <v>0.22</v>
      </c>
      <c r="M37" s="76">
        <v>0.22</v>
      </c>
      <c r="N37" s="76">
        <v>0.22</v>
      </c>
      <c r="O37" s="76">
        <v>0.22</v>
      </c>
      <c r="P37" s="17">
        <f t="shared" si="0"/>
        <v>0.99999999999999989</v>
      </c>
      <c r="Q37" s="372" t="s">
        <v>120</v>
      </c>
      <c r="R37" s="373"/>
      <c r="S37" s="373"/>
      <c r="T37" s="373"/>
      <c r="U37" s="373"/>
      <c r="V37" s="373"/>
      <c r="W37" s="373"/>
      <c r="X37" s="373"/>
      <c r="Y37" s="373"/>
      <c r="Z37" s="373"/>
      <c r="AA37" s="373"/>
      <c r="AB37" s="374"/>
      <c r="AC37" s="65"/>
      <c r="AM37" s="88"/>
      <c r="AN37" s="88"/>
    </row>
    <row r="38" spans="1:40" ht="37.950000000000003" customHeight="1" x14ac:dyDescent="0.35">
      <c r="A38" s="197"/>
      <c r="B38" s="367"/>
      <c r="C38" s="70" t="s">
        <v>83</v>
      </c>
      <c r="D38" s="15"/>
      <c r="E38" s="15"/>
      <c r="F38" s="15"/>
      <c r="G38" s="15"/>
      <c r="H38" s="15"/>
      <c r="I38" s="15"/>
      <c r="J38" s="15">
        <v>0</v>
      </c>
      <c r="K38" s="15">
        <v>0.12</v>
      </c>
      <c r="L38" s="68">
        <v>0.22</v>
      </c>
      <c r="M38" s="68">
        <v>0.22</v>
      </c>
      <c r="N38" s="68">
        <v>0.22</v>
      </c>
      <c r="O38" s="68">
        <v>0.22</v>
      </c>
      <c r="P38" s="17">
        <f t="shared" si="0"/>
        <v>0.99999999999999989</v>
      </c>
      <c r="Q38" s="375"/>
      <c r="R38" s="376"/>
      <c r="S38" s="376"/>
      <c r="T38" s="376"/>
      <c r="U38" s="376"/>
      <c r="V38" s="376"/>
      <c r="W38" s="376"/>
      <c r="X38" s="376"/>
      <c r="Y38" s="376"/>
      <c r="Z38" s="376"/>
      <c r="AA38" s="376"/>
      <c r="AB38" s="377"/>
      <c r="AC38" s="65"/>
      <c r="AM38" s="88"/>
      <c r="AN38" s="88"/>
    </row>
    <row r="39" spans="1:40" ht="16.2" customHeight="1" x14ac:dyDescent="0.35">
      <c r="A39" s="160"/>
      <c r="B39" s="161"/>
      <c r="C39" s="70"/>
      <c r="D39" s="72"/>
      <c r="E39" s="72"/>
      <c r="F39" s="72"/>
      <c r="G39" s="72"/>
      <c r="H39" s="72"/>
      <c r="I39" s="72"/>
      <c r="J39" s="72"/>
      <c r="K39" s="72"/>
      <c r="L39" s="72"/>
      <c r="M39" s="72"/>
      <c r="N39" s="72"/>
      <c r="O39" s="72"/>
      <c r="P39" s="78">
        <f t="shared" si="0"/>
        <v>0</v>
      </c>
      <c r="Q39" s="378"/>
      <c r="R39" s="379"/>
      <c r="S39" s="379"/>
      <c r="T39" s="379"/>
      <c r="U39" s="379"/>
      <c r="V39" s="379"/>
      <c r="W39" s="379"/>
      <c r="X39" s="379"/>
      <c r="Y39" s="379"/>
      <c r="Z39" s="379"/>
      <c r="AA39" s="379"/>
      <c r="AB39" s="380"/>
      <c r="AC39" s="65"/>
      <c r="AM39" s="91"/>
      <c r="AN39" s="88"/>
    </row>
    <row r="40" spans="1:40" ht="17.25" customHeight="1" x14ac:dyDescent="0.3">
      <c r="A40" s="3"/>
      <c r="B40" s="4"/>
      <c r="C40" s="4"/>
      <c r="D40" s="4"/>
      <c r="E40" s="4"/>
      <c r="F40" s="4"/>
      <c r="G40" s="4"/>
      <c r="H40" s="4"/>
      <c r="I40" s="4"/>
      <c r="J40" s="4"/>
      <c r="K40" s="4"/>
      <c r="L40" s="4"/>
      <c r="M40" s="4"/>
      <c r="N40" s="4"/>
      <c r="O40" s="4"/>
      <c r="P40" s="4"/>
      <c r="Q40" s="4"/>
      <c r="R40" s="4"/>
      <c r="S40" s="4"/>
      <c r="T40" s="4"/>
      <c r="U40" s="4"/>
      <c r="V40" s="4"/>
      <c r="W40" s="4"/>
      <c r="X40" s="5"/>
      <c r="Y40" s="4"/>
      <c r="Z40" s="4"/>
      <c r="AA40" s="4"/>
      <c r="AB40" s="99"/>
    </row>
    <row r="41" spans="1:40" ht="27" hidden="1" customHeight="1" x14ac:dyDescent="0.3">
      <c r="A41" s="180" t="s">
        <v>90</v>
      </c>
      <c r="B41" s="155" t="s">
        <v>91</v>
      </c>
      <c r="C41" s="156"/>
      <c r="D41" s="156"/>
      <c r="E41" s="156"/>
      <c r="F41" s="156"/>
      <c r="G41" s="157"/>
      <c r="H41" s="162" t="s">
        <v>92</v>
      </c>
      <c r="I41" s="163"/>
      <c r="J41" s="163"/>
      <c r="K41" s="163"/>
      <c r="L41" s="163"/>
      <c r="M41" s="163"/>
      <c r="N41" s="155" t="s">
        <v>91</v>
      </c>
      <c r="O41" s="156"/>
      <c r="P41" s="156"/>
      <c r="Q41" s="156"/>
      <c r="R41" s="156"/>
      <c r="S41" s="157"/>
      <c r="T41" s="171" t="s">
        <v>93</v>
      </c>
      <c r="U41" s="172"/>
      <c r="V41" s="172"/>
      <c r="W41" s="173"/>
      <c r="X41" s="155" t="s">
        <v>94</v>
      </c>
      <c r="Y41" s="156"/>
      <c r="Z41" s="156"/>
      <c r="AA41" s="156"/>
      <c r="AB41" s="198"/>
      <c r="AC41"/>
    </row>
    <row r="42" spans="1:40" ht="27" hidden="1" customHeight="1" x14ac:dyDescent="0.3">
      <c r="A42" s="181"/>
      <c r="B42" s="104" t="s">
        <v>109</v>
      </c>
      <c r="C42" s="105"/>
      <c r="D42" s="105"/>
      <c r="E42" s="105"/>
      <c r="F42" s="105"/>
      <c r="G42" s="106"/>
      <c r="H42" s="164"/>
      <c r="I42" s="165"/>
      <c r="J42" s="165"/>
      <c r="K42" s="165"/>
      <c r="L42" s="165"/>
      <c r="M42" s="165"/>
      <c r="N42" s="168" t="s">
        <v>109</v>
      </c>
      <c r="O42" s="169"/>
      <c r="P42" s="169"/>
      <c r="Q42" s="169"/>
      <c r="R42" s="169"/>
      <c r="S42" s="170"/>
      <c r="T42" s="174"/>
      <c r="U42" s="175"/>
      <c r="V42" s="175"/>
      <c r="W42" s="176"/>
      <c r="X42" s="168" t="s">
        <v>109</v>
      </c>
      <c r="Y42" s="169"/>
      <c r="Z42" s="169"/>
      <c r="AA42" s="169"/>
      <c r="AB42" s="199"/>
      <c r="AC42"/>
    </row>
    <row r="43" spans="1:40" ht="27" hidden="1" customHeight="1" thickBot="1" x14ac:dyDescent="0.35">
      <c r="A43" s="182"/>
      <c r="B43" s="145" t="s">
        <v>110</v>
      </c>
      <c r="C43" s="146"/>
      <c r="D43" s="146"/>
      <c r="E43" s="146"/>
      <c r="F43" s="146"/>
      <c r="G43" s="158"/>
      <c r="H43" s="166"/>
      <c r="I43" s="167"/>
      <c r="J43" s="167"/>
      <c r="K43" s="167"/>
      <c r="L43" s="167"/>
      <c r="M43" s="167"/>
      <c r="N43" s="145" t="s">
        <v>111</v>
      </c>
      <c r="O43" s="146"/>
      <c r="P43" s="146"/>
      <c r="Q43" s="146"/>
      <c r="R43" s="146"/>
      <c r="S43" s="158"/>
      <c r="T43" s="177"/>
      <c r="U43" s="178"/>
      <c r="V43" s="178"/>
      <c r="W43" s="179"/>
      <c r="X43" s="145" t="s">
        <v>100</v>
      </c>
      <c r="Y43" s="146"/>
      <c r="Z43" s="146"/>
      <c r="AA43" s="146"/>
      <c r="AB43" s="147"/>
      <c r="AC43"/>
    </row>
    <row r="44" spans="1:40" hidden="1" x14ac:dyDescent="0.3">
      <c r="F44" s="83"/>
      <c r="G44" s="79"/>
    </row>
    <row r="45" spans="1:40" hidden="1" x14ac:dyDescent="0.3">
      <c r="F45" s="84"/>
      <c r="G45" s="81"/>
    </row>
    <row r="46" spans="1:40" hidden="1" x14ac:dyDescent="0.3"/>
    <row r="47" spans="1:40" hidden="1" x14ac:dyDescent="0.3"/>
    <row r="48" spans="1:40" hidden="1" x14ac:dyDescent="0.3">
      <c r="B48" s="365" t="s">
        <v>112</v>
      </c>
      <c r="C48" s="365"/>
      <c r="D48" s="365"/>
      <c r="E48" s="365"/>
      <c r="F48" s="365"/>
      <c r="G48" s="365"/>
      <c r="N48" t="s">
        <v>113</v>
      </c>
      <c r="X48" t="s">
        <v>97</v>
      </c>
    </row>
  </sheetData>
  <mergeCells count="105">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A11:B11"/>
    <mergeCell ref="C11:K11"/>
    <mergeCell ref="M11:Q11"/>
    <mergeCell ref="R11:V11"/>
    <mergeCell ref="W11:X11"/>
    <mergeCell ref="Y11:AB11"/>
    <mergeCell ref="C12:Z12"/>
    <mergeCell ref="A13:B13"/>
    <mergeCell ref="C13:Q13"/>
    <mergeCell ref="S13:T13"/>
    <mergeCell ref="V13:Y13"/>
    <mergeCell ref="AA13:AB13"/>
    <mergeCell ref="A15:B16"/>
    <mergeCell ref="D15:E15"/>
    <mergeCell ref="F15:G15"/>
    <mergeCell ref="H15:I15"/>
    <mergeCell ref="Q15:AB15"/>
    <mergeCell ref="D16:E16"/>
    <mergeCell ref="F16:G16"/>
    <mergeCell ref="H16:I16"/>
    <mergeCell ref="Q16:V16"/>
    <mergeCell ref="W16:AB16"/>
    <mergeCell ref="Q17:S17"/>
    <mergeCell ref="T17:V17"/>
    <mergeCell ref="W17:Y17"/>
    <mergeCell ref="Z17:AB17"/>
    <mergeCell ref="Q18:S18"/>
    <mergeCell ref="T18:V18"/>
    <mergeCell ref="W18:Y18"/>
    <mergeCell ref="Z18:AB18"/>
    <mergeCell ref="A20:AB20"/>
    <mergeCell ref="A21:A22"/>
    <mergeCell ref="B21:C22"/>
    <mergeCell ref="D21:O21"/>
    <mergeCell ref="P21:P22"/>
    <mergeCell ref="Q21:AB22"/>
    <mergeCell ref="D22:F22"/>
    <mergeCell ref="G22:I22"/>
    <mergeCell ref="J22:L22"/>
    <mergeCell ref="M22:O22"/>
    <mergeCell ref="A23:A26"/>
    <mergeCell ref="B23:C26"/>
    <mergeCell ref="D23:F26"/>
    <mergeCell ref="G23:I26"/>
    <mergeCell ref="J23:L26"/>
    <mergeCell ref="M23:O26"/>
    <mergeCell ref="P23:P26"/>
    <mergeCell ref="Q23:AB26"/>
    <mergeCell ref="A27:AB27"/>
    <mergeCell ref="A28:A29"/>
    <mergeCell ref="B28:B29"/>
    <mergeCell ref="C28:C29"/>
    <mergeCell ref="D28:P28"/>
    <mergeCell ref="Q28:AB28"/>
    <mergeCell ref="Q29:T29"/>
    <mergeCell ref="U29:X29"/>
    <mergeCell ref="Y29:AB29"/>
    <mergeCell ref="Q30:T30"/>
    <mergeCell ref="U30:X30"/>
    <mergeCell ref="Y30:AB30"/>
    <mergeCell ref="A31:AB31"/>
    <mergeCell ref="A32:A33"/>
    <mergeCell ref="B32:B33"/>
    <mergeCell ref="C32:P32"/>
    <mergeCell ref="Q32:AB32"/>
    <mergeCell ref="Q33:AB33"/>
    <mergeCell ref="X43:AB43"/>
    <mergeCell ref="A34:A35"/>
    <mergeCell ref="B34:B35"/>
    <mergeCell ref="Q34:AB36"/>
    <mergeCell ref="A36:B36"/>
    <mergeCell ref="A37:A38"/>
    <mergeCell ref="B37:B38"/>
    <mergeCell ref="Q37:AB39"/>
    <mergeCell ref="A39:B39"/>
    <mergeCell ref="A41:A43"/>
    <mergeCell ref="B48:G48"/>
    <mergeCell ref="B41:G41"/>
    <mergeCell ref="H41:M43"/>
    <mergeCell ref="N41:S41"/>
    <mergeCell ref="T41:W43"/>
    <mergeCell ref="X41:AB41"/>
    <mergeCell ref="N42:S42"/>
    <mergeCell ref="X42:AB42"/>
    <mergeCell ref="B43:G43"/>
    <mergeCell ref="N43:S43"/>
  </mergeCells>
  <dataValidations count="3">
    <dataValidation type="textLength" operator="lessThanOrEqual" allowBlank="1" showInputMessage="1" showErrorMessage="1" errorTitle="Máximo 2.000 caracteres" error="Máximo 2.000 caracteres" promptTitle="2.000 caracteres" sqref="Q23:AB26" xr:uid="{00000000-0002-0000-0200-000000000000}">
      <formula1>2000</formula1>
    </dataValidation>
    <dataValidation type="textLength" operator="lessThanOrEqual" allowBlank="1" showInputMessage="1" showErrorMessage="1" errorTitle="Máximo 2.000 caracteres" error="Máximo 2.000 caracteres" sqref="Q30:T30 Q34:AB39" xr:uid="{00000000-0002-0000-0200-000001000000}">
      <formula1>2000</formula1>
    </dataValidation>
    <dataValidation type="textLength" operator="lessThanOrEqual" allowBlank="1" showInputMessage="1" showErrorMessage="1" errorTitle="Máximo 1.000 caracteres" error="Máximo 1.000 caracteres" sqref="U30:X30" xr:uid="{00000000-0002-0000-0200-000002000000}">
      <formula1>1000</formula1>
    </dataValidation>
  </dataValidations>
  <pageMargins left="0" right="0" top="0" bottom="0" header="0" footer="0"/>
  <pageSetup paperSize="41" scale="4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AN51"/>
  <sheetViews>
    <sheetView topLeftCell="I38" zoomScale="90" zoomScaleNormal="90" workbookViewId="0">
      <selection activeCell="P44" sqref="P44"/>
    </sheetView>
  </sheetViews>
  <sheetFormatPr baseColWidth="10" defaultColWidth="8.6640625" defaultRowHeight="14.4" x14ac:dyDescent="0.3"/>
  <cols>
    <col min="1" max="1" width="38.44140625" customWidth="1"/>
    <col min="2" max="2" width="18.33203125" customWidth="1"/>
    <col min="3" max="3" width="17.44140625" customWidth="1"/>
    <col min="4" max="6" width="7" customWidth="1"/>
    <col min="7" max="15" width="7.6640625" customWidth="1"/>
    <col min="16" max="16" width="11.109375" customWidth="1"/>
    <col min="17" max="17" width="11.44140625" customWidth="1"/>
    <col min="18" max="18" width="7.44140625" customWidth="1"/>
    <col min="19" max="19" width="11.44140625" customWidth="1"/>
    <col min="20" max="20" width="25.33203125" customWidth="1"/>
    <col min="21" max="21" width="13" customWidth="1"/>
    <col min="22" max="22" width="7.6640625" customWidth="1"/>
    <col min="23" max="23" width="9.109375" customWidth="1"/>
    <col min="24" max="24" width="11.44140625" customWidth="1"/>
    <col min="25" max="25" width="9.6640625" customWidth="1"/>
    <col min="26" max="26" width="12.6640625" customWidth="1"/>
    <col min="27" max="27" width="6.33203125" customWidth="1"/>
    <col min="28" max="28" width="7.6640625" customWidth="1"/>
    <col min="29" max="29" width="7.5546875" style="19" bestFit="1" customWidth="1"/>
    <col min="30" max="30" width="22.6640625" customWidth="1"/>
    <col min="31" max="31" width="18.44140625" bestFit="1" customWidth="1"/>
    <col min="32" max="32" width="8.44140625" customWidth="1"/>
    <col min="33" max="33" width="18.44140625" bestFit="1" customWidth="1"/>
    <col min="34" max="34" width="5.6640625" customWidth="1"/>
    <col min="35" max="35" width="18.44140625" bestFit="1" customWidth="1"/>
    <col min="36" max="36" width="4.6640625" customWidth="1"/>
    <col min="37" max="37" width="23" bestFit="1" customWidth="1"/>
    <col min="38" max="38" width="11.44140625" customWidth="1"/>
    <col min="39" max="39" width="18.44140625" bestFit="1" customWidth="1"/>
    <col min="40" max="40" width="16.109375" customWidth="1"/>
    <col min="41" max="256" width="11.44140625" customWidth="1"/>
  </cols>
  <sheetData>
    <row r="1" spans="1:28" ht="32.25" customHeight="1" x14ac:dyDescent="0.3">
      <c r="A1" s="319"/>
      <c r="B1" s="200" t="s">
        <v>0</v>
      </c>
      <c r="C1" s="201"/>
      <c r="D1" s="201"/>
      <c r="E1" s="201"/>
      <c r="F1" s="201"/>
      <c r="G1" s="201"/>
      <c r="H1" s="201"/>
      <c r="I1" s="201"/>
      <c r="J1" s="201"/>
      <c r="K1" s="201"/>
      <c r="L1" s="201"/>
      <c r="M1" s="201"/>
      <c r="N1" s="201"/>
      <c r="O1" s="201"/>
      <c r="P1" s="201"/>
      <c r="Q1" s="201"/>
      <c r="R1" s="201"/>
      <c r="S1" s="201"/>
      <c r="T1" s="201"/>
      <c r="U1" s="201"/>
      <c r="V1" s="201"/>
      <c r="W1" s="201"/>
      <c r="X1" s="201"/>
      <c r="Y1" s="202"/>
      <c r="Z1" s="339" t="s">
        <v>1</v>
      </c>
      <c r="AA1" s="340"/>
      <c r="AB1" s="341"/>
    </row>
    <row r="2" spans="1:28" ht="30.75" customHeight="1" x14ac:dyDescent="0.3">
      <c r="A2" s="320"/>
      <c r="B2" s="287" t="s">
        <v>2</v>
      </c>
      <c r="C2" s="288"/>
      <c r="D2" s="288"/>
      <c r="E2" s="288"/>
      <c r="F2" s="288"/>
      <c r="G2" s="288"/>
      <c r="H2" s="288"/>
      <c r="I2" s="288"/>
      <c r="J2" s="288"/>
      <c r="K2" s="288"/>
      <c r="L2" s="288"/>
      <c r="M2" s="288"/>
      <c r="N2" s="288"/>
      <c r="O2" s="288"/>
      <c r="P2" s="288"/>
      <c r="Q2" s="288"/>
      <c r="R2" s="288"/>
      <c r="S2" s="288"/>
      <c r="T2" s="288"/>
      <c r="U2" s="288"/>
      <c r="V2" s="288"/>
      <c r="W2" s="288"/>
      <c r="X2" s="288"/>
      <c r="Y2" s="289"/>
      <c r="Z2" s="298" t="s">
        <v>3</v>
      </c>
      <c r="AA2" s="299"/>
      <c r="AB2" s="300"/>
    </row>
    <row r="3" spans="1:28" ht="24" customHeight="1" x14ac:dyDescent="0.3">
      <c r="A3" s="320"/>
      <c r="B3" s="313" t="s">
        <v>4</v>
      </c>
      <c r="C3" s="314"/>
      <c r="D3" s="314"/>
      <c r="E3" s="314"/>
      <c r="F3" s="314"/>
      <c r="G3" s="314"/>
      <c r="H3" s="314"/>
      <c r="I3" s="314"/>
      <c r="J3" s="314"/>
      <c r="K3" s="314"/>
      <c r="L3" s="314"/>
      <c r="M3" s="314"/>
      <c r="N3" s="314"/>
      <c r="O3" s="314"/>
      <c r="P3" s="314"/>
      <c r="Q3" s="314"/>
      <c r="R3" s="314"/>
      <c r="S3" s="314"/>
      <c r="T3" s="314"/>
      <c r="U3" s="314"/>
      <c r="V3" s="314"/>
      <c r="W3" s="314"/>
      <c r="X3" s="314"/>
      <c r="Y3" s="315"/>
      <c r="Z3" s="298" t="s">
        <v>5</v>
      </c>
      <c r="AA3" s="299"/>
      <c r="AB3" s="300"/>
    </row>
    <row r="4" spans="1:28" ht="15.75" customHeight="1" thickBot="1" x14ac:dyDescent="0.35">
      <c r="A4" s="321"/>
      <c r="B4" s="316"/>
      <c r="C4" s="317"/>
      <c r="D4" s="317"/>
      <c r="E4" s="317"/>
      <c r="F4" s="317"/>
      <c r="G4" s="317"/>
      <c r="H4" s="317"/>
      <c r="I4" s="317"/>
      <c r="J4" s="317"/>
      <c r="K4" s="317"/>
      <c r="L4" s="317"/>
      <c r="M4" s="317"/>
      <c r="N4" s="317"/>
      <c r="O4" s="317"/>
      <c r="P4" s="317"/>
      <c r="Q4" s="317"/>
      <c r="R4" s="317"/>
      <c r="S4" s="317"/>
      <c r="T4" s="317"/>
      <c r="U4" s="317"/>
      <c r="V4" s="317"/>
      <c r="W4" s="317"/>
      <c r="X4" s="317"/>
      <c r="Y4" s="318"/>
      <c r="Z4" s="301" t="s">
        <v>6</v>
      </c>
      <c r="AA4" s="302"/>
      <c r="AB4" s="303"/>
    </row>
    <row r="5" spans="1:28" ht="9" customHeight="1" thickBot="1" x14ac:dyDescent="0.35">
      <c r="A5" s="97"/>
      <c r="B5" s="95"/>
      <c r="C5" s="96"/>
      <c r="D5" s="8"/>
      <c r="E5" s="8"/>
      <c r="F5" s="8"/>
      <c r="G5" s="8"/>
      <c r="H5" s="8"/>
      <c r="I5" s="8"/>
      <c r="J5" s="8"/>
      <c r="K5" s="8"/>
      <c r="L5" s="8"/>
      <c r="M5" s="8"/>
      <c r="N5" s="8"/>
      <c r="O5" s="8"/>
      <c r="P5" s="8"/>
      <c r="Q5" s="8"/>
      <c r="R5" s="8"/>
      <c r="S5" s="8"/>
      <c r="T5" s="8"/>
      <c r="U5" s="8"/>
      <c r="V5" s="8"/>
      <c r="W5" s="8"/>
      <c r="X5" s="9"/>
      <c r="Y5" s="8"/>
      <c r="Z5" s="10"/>
      <c r="AA5" s="2"/>
      <c r="AB5" s="98"/>
    </row>
    <row r="6" spans="1:28" ht="9" customHeight="1" thickBot="1" x14ac:dyDescent="0.35">
      <c r="A6" s="7"/>
      <c r="B6" s="8"/>
      <c r="C6" s="8"/>
      <c r="D6" s="8"/>
      <c r="E6" s="8"/>
      <c r="F6" s="8"/>
      <c r="G6" s="8"/>
      <c r="H6" s="8"/>
      <c r="I6" s="8"/>
      <c r="J6" s="8"/>
      <c r="K6" s="8"/>
      <c r="L6" s="8"/>
      <c r="M6" s="8"/>
      <c r="N6" s="8"/>
      <c r="O6" s="8"/>
      <c r="P6" s="8"/>
      <c r="Q6" s="8"/>
      <c r="R6" s="8"/>
      <c r="S6" s="8"/>
      <c r="T6" s="8"/>
      <c r="U6" s="8"/>
      <c r="V6" s="8"/>
      <c r="W6" s="8"/>
      <c r="X6" s="9"/>
      <c r="Y6" s="8"/>
      <c r="Z6" s="8"/>
      <c r="AA6" s="4"/>
      <c r="AB6" s="99"/>
    </row>
    <row r="7" spans="1:28" ht="15" customHeight="1" x14ac:dyDescent="0.3">
      <c r="A7" s="359" t="s">
        <v>7</v>
      </c>
      <c r="B7" s="360"/>
      <c r="C7" s="276" t="s">
        <v>8</v>
      </c>
      <c r="D7" s="163"/>
      <c r="E7" s="163"/>
      <c r="F7" s="163"/>
      <c r="G7" s="163"/>
      <c r="H7" s="163"/>
      <c r="I7" s="163"/>
      <c r="J7" s="163"/>
      <c r="K7" s="277"/>
      <c r="L7" s="102"/>
      <c r="M7" s="92"/>
      <c r="N7" s="92"/>
      <c r="O7" s="92"/>
      <c r="P7" s="92"/>
      <c r="Q7" s="93"/>
      <c r="R7" s="231" t="s">
        <v>9</v>
      </c>
      <c r="S7" s="232"/>
      <c r="T7" s="233"/>
      <c r="U7" s="290">
        <v>44111</v>
      </c>
      <c r="V7" s="291"/>
      <c r="W7" s="231" t="s">
        <v>10</v>
      </c>
      <c r="X7" s="233"/>
      <c r="Y7" s="296" t="s">
        <v>11</v>
      </c>
      <c r="Z7" s="297"/>
      <c r="AA7" s="205" t="s">
        <v>12</v>
      </c>
      <c r="AB7" s="206"/>
    </row>
    <row r="8" spans="1:28" ht="15" customHeight="1" thickBot="1" x14ac:dyDescent="0.35">
      <c r="A8" s="361"/>
      <c r="B8" s="362"/>
      <c r="C8" s="278"/>
      <c r="D8" s="165"/>
      <c r="E8" s="165"/>
      <c r="F8" s="165"/>
      <c r="G8" s="165"/>
      <c r="H8" s="165"/>
      <c r="I8" s="165"/>
      <c r="J8" s="165"/>
      <c r="K8" s="279"/>
      <c r="L8" s="102"/>
      <c r="M8" s="92"/>
      <c r="N8" s="92"/>
      <c r="O8" s="92"/>
      <c r="P8" s="92"/>
      <c r="Q8" s="93"/>
      <c r="R8" s="234"/>
      <c r="S8" s="235"/>
      <c r="T8" s="236"/>
      <c r="U8" s="292"/>
      <c r="V8" s="293"/>
      <c r="W8" s="234"/>
      <c r="X8" s="236"/>
      <c r="Y8" s="309" t="s">
        <v>13</v>
      </c>
      <c r="Z8" s="310"/>
      <c r="AA8" s="342"/>
      <c r="AB8" s="343"/>
    </row>
    <row r="9" spans="1:28" ht="15" customHeight="1" thickBot="1" x14ac:dyDescent="0.35">
      <c r="A9" s="363"/>
      <c r="B9" s="364"/>
      <c r="C9" s="280"/>
      <c r="D9" s="167"/>
      <c r="E9" s="167"/>
      <c r="F9" s="167"/>
      <c r="G9" s="167"/>
      <c r="H9" s="167"/>
      <c r="I9" s="167"/>
      <c r="J9" s="167"/>
      <c r="K9" s="281"/>
      <c r="L9" s="102"/>
      <c r="M9" s="92"/>
      <c r="N9" s="92"/>
      <c r="O9" s="92"/>
      <c r="P9" s="92"/>
      <c r="Q9" s="93"/>
      <c r="R9" s="237"/>
      <c r="S9" s="238"/>
      <c r="T9" s="239"/>
      <c r="U9" s="294"/>
      <c r="V9" s="295"/>
      <c r="W9" s="237"/>
      <c r="X9" s="239"/>
      <c r="Y9" s="307" t="s">
        <v>14</v>
      </c>
      <c r="Z9" s="308"/>
      <c r="AA9" s="205" t="s">
        <v>12</v>
      </c>
      <c r="AB9" s="206"/>
    </row>
    <row r="10" spans="1:28" ht="9" customHeight="1" thickBot="1" x14ac:dyDescent="0.35">
      <c r="A10" s="94"/>
      <c r="B10" s="103"/>
      <c r="C10" s="14"/>
      <c r="D10" s="14"/>
      <c r="E10" s="14"/>
      <c r="F10" s="14"/>
      <c r="G10" s="14"/>
      <c r="H10" s="14"/>
      <c r="I10" s="14"/>
      <c r="J10" s="14"/>
      <c r="K10" s="14"/>
      <c r="L10" s="14"/>
      <c r="M10" s="142"/>
      <c r="N10" s="142"/>
      <c r="O10" s="142"/>
      <c r="P10" s="142"/>
      <c r="Q10" s="142"/>
      <c r="R10" s="109"/>
      <c r="S10" s="109"/>
      <c r="T10" s="109"/>
      <c r="U10" s="109"/>
      <c r="V10" s="109"/>
      <c r="W10" s="138"/>
      <c r="X10" s="138"/>
      <c r="Y10" s="138"/>
      <c r="Z10" s="138"/>
      <c r="AA10" s="138"/>
      <c r="AB10" s="139"/>
    </row>
    <row r="11" spans="1:28" ht="39" customHeight="1" thickBot="1" x14ac:dyDescent="0.35">
      <c r="A11" s="311" t="s">
        <v>15</v>
      </c>
      <c r="B11" s="312"/>
      <c r="C11" s="282" t="s">
        <v>16</v>
      </c>
      <c r="D11" s="283"/>
      <c r="E11" s="283"/>
      <c r="F11" s="283"/>
      <c r="G11" s="283"/>
      <c r="H11" s="283"/>
      <c r="I11" s="283"/>
      <c r="J11" s="283"/>
      <c r="K11" s="284"/>
      <c r="L11" s="67"/>
      <c r="M11" s="207" t="s">
        <v>17</v>
      </c>
      <c r="N11" s="346"/>
      <c r="O11" s="346"/>
      <c r="P11" s="346"/>
      <c r="Q11" s="208"/>
      <c r="R11" s="304" t="s">
        <v>18</v>
      </c>
      <c r="S11" s="305"/>
      <c r="T11" s="305"/>
      <c r="U11" s="305"/>
      <c r="V11" s="306"/>
      <c r="W11" s="207" t="s">
        <v>19</v>
      </c>
      <c r="X11" s="208"/>
      <c r="Y11" s="282" t="s">
        <v>20</v>
      </c>
      <c r="Z11" s="283"/>
      <c r="AA11" s="283"/>
      <c r="AB11" s="284"/>
    </row>
    <row r="12" spans="1:28" ht="9" customHeight="1" thickBot="1" x14ac:dyDescent="0.35">
      <c r="A12" s="74"/>
      <c r="B12" s="108"/>
      <c r="C12" s="285"/>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6"/>
      <c r="AB12" s="100"/>
    </row>
    <row r="13" spans="1:28" s="1" customFormat="1" ht="37.5" customHeight="1" thickBot="1" x14ac:dyDescent="0.35">
      <c r="A13" s="359" t="s">
        <v>21</v>
      </c>
      <c r="B13" s="360"/>
      <c r="C13" s="407" t="s">
        <v>121</v>
      </c>
      <c r="D13" s="408"/>
      <c r="E13" s="408"/>
      <c r="F13" s="408"/>
      <c r="G13" s="408"/>
      <c r="H13" s="408"/>
      <c r="I13" s="408"/>
      <c r="J13" s="408"/>
      <c r="K13" s="408"/>
      <c r="L13" s="408"/>
      <c r="M13" s="408"/>
      <c r="N13" s="408"/>
      <c r="O13" s="408"/>
      <c r="P13" s="408"/>
      <c r="Q13" s="409"/>
      <c r="R13" s="8"/>
      <c r="S13" s="245" t="s">
        <v>23</v>
      </c>
      <c r="T13" s="245"/>
      <c r="U13" s="110">
        <v>2</v>
      </c>
      <c r="V13" s="244" t="s">
        <v>24</v>
      </c>
      <c r="W13" s="245"/>
      <c r="X13" s="245"/>
      <c r="Y13" s="245"/>
      <c r="Z13" s="8"/>
      <c r="AA13" s="394">
        <f>B30</f>
        <v>0.36</v>
      </c>
      <c r="AB13" s="395"/>
    </row>
    <row r="14" spans="1:28" ht="16.5" customHeight="1" thickBot="1" x14ac:dyDescent="0.35">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01"/>
    </row>
    <row r="15" spans="1:28" ht="24" customHeight="1" thickBot="1" x14ac:dyDescent="0.35">
      <c r="A15" s="240" t="s">
        <v>25</v>
      </c>
      <c r="B15" s="241"/>
      <c r="C15" s="141" t="s">
        <v>26</v>
      </c>
      <c r="D15" s="255" t="s">
        <v>27</v>
      </c>
      <c r="E15" s="266"/>
      <c r="F15" s="255" t="s">
        <v>28</v>
      </c>
      <c r="G15" s="266"/>
      <c r="H15" s="255" t="s">
        <v>29</v>
      </c>
      <c r="I15" s="256"/>
      <c r="J15" s="140"/>
      <c r="K15" s="66"/>
      <c r="L15" s="140"/>
      <c r="M15" s="4"/>
      <c r="N15" s="4"/>
      <c r="O15" s="4"/>
      <c r="P15" s="4"/>
      <c r="Q15" s="259" t="s">
        <v>30</v>
      </c>
      <c r="R15" s="260"/>
      <c r="S15" s="260"/>
      <c r="T15" s="260"/>
      <c r="U15" s="260"/>
      <c r="V15" s="260"/>
      <c r="W15" s="260"/>
      <c r="X15" s="260"/>
      <c r="Y15" s="260"/>
      <c r="Z15" s="260"/>
      <c r="AA15" s="260"/>
      <c r="AB15" s="261"/>
    </row>
    <row r="16" spans="1:28" ht="35.25" customHeight="1" thickBot="1" x14ac:dyDescent="0.35">
      <c r="A16" s="242"/>
      <c r="B16" s="243"/>
      <c r="C16" s="107"/>
      <c r="D16" s="219"/>
      <c r="E16" s="267"/>
      <c r="F16" s="219"/>
      <c r="G16" s="267"/>
      <c r="H16" s="219" t="s">
        <v>31</v>
      </c>
      <c r="I16" s="220"/>
      <c r="J16" s="140"/>
      <c r="K16" s="140"/>
      <c r="L16" s="140"/>
      <c r="M16" s="4"/>
      <c r="N16" s="4"/>
      <c r="O16" s="4"/>
      <c r="P16" s="4"/>
      <c r="Q16" s="344" t="s">
        <v>32</v>
      </c>
      <c r="R16" s="216"/>
      <c r="S16" s="216"/>
      <c r="T16" s="216"/>
      <c r="U16" s="216"/>
      <c r="V16" s="345"/>
      <c r="W16" s="215" t="s">
        <v>33</v>
      </c>
      <c r="X16" s="216"/>
      <c r="Y16" s="216"/>
      <c r="Z16" s="216"/>
      <c r="AA16" s="216"/>
      <c r="AB16" s="217"/>
    </row>
    <row r="17" spans="1:40" ht="27" customHeight="1" x14ac:dyDescent="0.3">
      <c r="A17" s="3"/>
      <c r="B17" s="4"/>
      <c r="C17" s="4"/>
      <c r="D17" s="13"/>
      <c r="E17" s="13"/>
      <c r="F17" s="13"/>
      <c r="G17" s="13"/>
      <c r="H17" s="13"/>
      <c r="I17" s="13"/>
      <c r="J17" s="13"/>
      <c r="K17" s="13"/>
      <c r="L17" s="13"/>
      <c r="M17" s="4"/>
      <c r="N17" s="4"/>
      <c r="O17" s="4"/>
      <c r="P17" s="4"/>
      <c r="Q17" s="230" t="s">
        <v>34</v>
      </c>
      <c r="R17" s="222"/>
      <c r="S17" s="228"/>
      <c r="T17" s="221" t="s">
        <v>35</v>
      </c>
      <c r="U17" s="222"/>
      <c r="V17" s="228"/>
      <c r="W17" s="221" t="s">
        <v>34</v>
      </c>
      <c r="X17" s="222"/>
      <c r="Y17" s="228"/>
      <c r="Z17" s="221" t="s">
        <v>35</v>
      </c>
      <c r="AA17" s="222"/>
      <c r="AB17" s="223"/>
      <c r="AC17" s="18"/>
      <c r="AD17" s="18"/>
    </row>
    <row r="18" spans="1:40" ht="18" customHeight="1" thickBot="1" x14ac:dyDescent="0.35">
      <c r="A18" s="7"/>
      <c r="B18" s="8"/>
      <c r="C18" s="13"/>
      <c r="D18" s="13"/>
      <c r="E18" s="13"/>
      <c r="F18" s="13"/>
      <c r="G18" s="73"/>
      <c r="H18" s="73"/>
      <c r="I18" s="73"/>
      <c r="J18" s="73"/>
      <c r="K18" s="73"/>
      <c r="L18" s="73"/>
      <c r="M18" s="13"/>
      <c r="N18" s="13"/>
      <c r="O18" s="13"/>
      <c r="P18" s="13"/>
      <c r="Q18" s="229"/>
      <c r="R18" s="213"/>
      <c r="S18" s="214"/>
      <c r="T18" s="212"/>
      <c r="U18" s="213"/>
      <c r="V18" s="214"/>
      <c r="W18" s="212">
        <v>146470000</v>
      </c>
      <c r="X18" s="213"/>
      <c r="Y18" s="214"/>
      <c r="Z18" s="212">
        <v>135633333</v>
      </c>
      <c r="AA18" s="213"/>
      <c r="AB18" s="218"/>
      <c r="AC18" s="439">
        <f>+Z18/W18</f>
        <v>0.92601442616235408</v>
      </c>
      <c r="AD18" s="20"/>
    </row>
    <row r="19" spans="1:40" ht="7.5" customHeight="1" thickBot="1" x14ac:dyDescent="0.35">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9"/>
    </row>
    <row r="20" spans="1:40" ht="17.25" customHeight="1" x14ac:dyDescent="0.3">
      <c r="A20" s="224" t="s">
        <v>36</v>
      </c>
      <c r="B20" s="225"/>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7"/>
    </row>
    <row r="21" spans="1:40" ht="15" customHeight="1" x14ac:dyDescent="0.3">
      <c r="A21" s="195" t="s">
        <v>37</v>
      </c>
      <c r="B21" s="268" t="s">
        <v>38</v>
      </c>
      <c r="C21" s="269"/>
      <c r="D21" s="209" t="s">
        <v>39</v>
      </c>
      <c r="E21" s="210"/>
      <c r="F21" s="210"/>
      <c r="G21" s="210"/>
      <c r="H21" s="210"/>
      <c r="I21" s="210"/>
      <c r="J21" s="210"/>
      <c r="K21" s="210"/>
      <c r="L21" s="210"/>
      <c r="M21" s="210"/>
      <c r="N21" s="210"/>
      <c r="O21" s="211"/>
      <c r="P21" s="154" t="s">
        <v>40</v>
      </c>
      <c r="Q21" s="154" t="s">
        <v>41</v>
      </c>
      <c r="R21" s="154"/>
      <c r="S21" s="154"/>
      <c r="T21" s="154"/>
      <c r="U21" s="154"/>
      <c r="V21" s="154"/>
      <c r="W21" s="154"/>
      <c r="X21" s="154"/>
      <c r="Y21" s="154"/>
      <c r="Z21" s="154"/>
      <c r="AA21" s="154"/>
      <c r="AB21" s="265"/>
    </row>
    <row r="22" spans="1:40" ht="27" customHeight="1" x14ac:dyDescent="0.3">
      <c r="A22" s="352"/>
      <c r="B22" s="270"/>
      <c r="C22" s="271"/>
      <c r="D22" s="209" t="s">
        <v>26</v>
      </c>
      <c r="E22" s="210"/>
      <c r="F22" s="211"/>
      <c r="G22" s="209" t="s">
        <v>27</v>
      </c>
      <c r="H22" s="210"/>
      <c r="I22" s="211"/>
      <c r="J22" s="209" t="s">
        <v>28</v>
      </c>
      <c r="K22" s="210"/>
      <c r="L22" s="211"/>
      <c r="M22" s="209" t="s">
        <v>29</v>
      </c>
      <c r="N22" s="210"/>
      <c r="O22" s="211"/>
      <c r="P22" s="211"/>
      <c r="Q22" s="154"/>
      <c r="R22" s="154"/>
      <c r="S22" s="154"/>
      <c r="T22" s="154"/>
      <c r="U22" s="154"/>
      <c r="V22" s="154"/>
      <c r="W22" s="154"/>
      <c r="X22" s="154"/>
      <c r="Y22" s="154"/>
      <c r="Z22" s="154"/>
      <c r="AA22" s="154"/>
      <c r="AB22" s="265"/>
    </row>
    <row r="23" spans="1:40" x14ac:dyDescent="0.3">
      <c r="A23" s="353"/>
      <c r="B23" s="272"/>
      <c r="C23" s="273"/>
      <c r="D23" s="246"/>
      <c r="E23" s="247"/>
      <c r="F23" s="248"/>
      <c r="G23" s="246"/>
      <c r="H23" s="247"/>
      <c r="I23" s="248"/>
      <c r="J23" s="246"/>
      <c r="K23" s="247"/>
      <c r="L23" s="248"/>
      <c r="M23" s="246" t="s">
        <v>31</v>
      </c>
      <c r="N23" s="247"/>
      <c r="O23" s="248"/>
      <c r="P23" s="257"/>
      <c r="Q23" s="355"/>
      <c r="R23" s="355"/>
      <c r="S23" s="355"/>
      <c r="T23" s="355"/>
      <c r="U23" s="355"/>
      <c r="V23" s="355"/>
      <c r="W23" s="355"/>
      <c r="X23" s="355"/>
      <c r="Y23" s="355"/>
      <c r="Z23" s="355"/>
      <c r="AA23" s="355"/>
      <c r="AB23" s="356"/>
    </row>
    <row r="24" spans="1:40" x14ac:dyDescent="0.3">
      <c r="A24" s="353"/>
      <c r="B24" s="274"/>
      <c r="C24" s="275"/>
      <c r="D24" s="249"/>
      <c r="E24" s="250"/>
      <c r="F24" s="251"/>
      <c r="G24" s="249"/>
      <c r="H24" s="250"/>
      <c r="I24" s="251"/>
      <c r="J24" s="249"/>
      <c r="K24" s="250"/>
      <c r="L24" s="251"/>
      <c r="M24" s="249"/>
      <c r="N24" s="250"/>
      <c r="O24" s="251"/>
      <c r="P24" s="258"/>
      <c r="Q24" s="355"/>
      <c r="R24" s="355"/>
      <c r="S24" s="355"/>
      <c r="T24" s="355"/>
      <c r="U24" s="355"/>
      <c r="V24" s="355"/>
      <c r="W24" s="355"/>
      <c r="X24" s="355"/>
      <c r="Y24" s="355"/>
      <c r="Z24" s="355"/>
      <c r="AA24" s="355"/>
      <c r="AB24" s="356"/>
    </row>
    <row r="25" spans="1:40" x14ac:dyDescent="0.3">
      <c r="A25" s="353"/>
      <c r="B25" s="274"/>
      <c r="C25" s="275"/>
      <c r="D25" s="249"/>
      <c r="E25" s="250"/>
      <c r="F25" s="251"/>
      <c r="G25" s="249"/>
      <c r="H25" s="250"/>
      <c r="I25" s="251"/>
      <c r="J25" s="249"/>
      <c r="K25" s="250"/>
      <c r="L25" s="251"/>
      <c r="M25" s="249"/>
      <c r="N25" s="250"/>
      <c r="O25" s="251"/>
      <c r="P25" s="258"/>
      <c r="Q25" s="355"/>
      <c r="R25" s="355"/>
      <c r="S25" s="355"/>
      <c r="T25" s="355"/>
      <c r="U25" s="355"/>
      <c r="V25" s="355"/>
      <c r="W25" s="355"/>
      <c r="X25" s="355"/>
      <c r="Y25" s="355"/>
      <c r="Z25" s="355"/>
      <c r="AA25" s="355"/>
      <c r="AB25" s="356"/>
    </row>
    <row r="26" spans="1:40" ht="36" customHeight="1" thickBot="1" x14ac:dyDescent="0.35">
      <c r="A26" s="354"/>
      <c r="B26" s="274"/>
      <c r="C26" s="275"/>
      <c r="D26" s="249"/>
      <c r="E26" s="250"/>
      <c r="F26" s="251"/>
      <c r="G26" s="249"/>
      <c r="H26" s="250"/>
      <c r="I26" s="251"/>
      <c r="J26" s="249"/>
      <c r="K26" s="250"/>
      <c r="L26" s="251"/>
      <c r="M26" s="249"/>
      <c r="N26" s="250"/>
      <c r="O26" s="251"/>
      <c r="P26" s="258"/>
      <c r="Q26" s="357"/>
      <c r="R26" s="357"/>
      <c r="S26" s="357"/>
      <c r="T26" s="357"/>
      <c r="U26" s="357"/>
      <c r="V26" s="357"/>
      <c r="W26" s="357"/>
      <c r="X26" s="357"/>
      <c r="Y26" s="357"/>
      <c r="Z26" s="357"/>
      <c r="AA26" s="357"/>
      <c r="AB26" s="358"/>
    </row>
    <row r="27" spans="1:40" ht="51.75" customHeight="1" x14ac:dyDescent="0.3">
      <c r="A27" s="252"/>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4"/>
    </row>
    <row r="28" spans="1:40" ht="36.75" customHeight="1" x14ac:dyDescent="0.35">
      <c r="A28" s="195" t="s">
        <v>37</v>
      </c>
      <c r="B28" s="154" t="s">
        <v>42</v>
      </c>
      <c r="C28" s="154" t="s">
        <v>38</v>
      </c>
      <c r="D28" s="154" t="s">
        <v>43</v>
      </c>
      <c r="E28" s="154"/>
      <c r="F28" s="154"/>
      <c r="G28" s="154"/>
      <c r="H28" s="154"/>
      <c r="I28" s="154"/>
      <c r="J28" s="154"/>
      <c r="K28" s="154"/>
      <c r="L28" s="154"/>
      <c r="M28" s="154"/>
      <c r="N28" s="154"/>
      <c r="O28" s="154"/>
      <c r="P28" s="154"/>
      <c r="Q28" s="154" t="s">
        <v>44</v>
      </c>
      <c r="R28" s="154"/>
      <c r="S28" s="154"/>
      <c r="T28" s="154"/>
      <c r="U28" s="154"/>
      <c r="V28" s="154"/>
      <c r="W28" s="154"/>
      <c r="X28" s="154"/>
      <c r="Y28" s="154"/>
      <c r="Z28" s="154"/>
      <c r="AA28" s="154"/>
      <c r="AB28" s="154"/>
      <c r="AE28" s="89"/>
      <c r="AF28" s="89"/>
      <c r="AG28" s="89"/>
      <c r="AH28" s="89"/>
      <c r="AI28" s="89"/>
      <c r="AJ28" s="89"/>
      <c r="AK28" s="89"/>
      <c r="AL28" s="89"/>
      <c r="AM28" s="89"/>
      <c r="AN28" s="88"/>
    </row>
    <row r="29" spans="1:40" ht="25.5" customHeight="1" x14ac:dyDescent="0.35">
      <c r="A29" s="195"/>
      <c r="B29" s="154"/>
      <c r="C29" s="351"/>
      <c r="D29" s="137" t="s">
        <v>45</v>
      </c>
      <c r="E29" s="137" t="s">
        <v>46</v>
      </c>
      <c r="F29" s="137" t="s">
        <v>47</v>
      </c>
      <c r="G29" s="137" t="s">
        <v>48</v>
      </c>
      <c r="H29" s="137" t="s">
        <v>49</v>
      </c>
      <c r="I29" s="137" t="s">
        <v>50</v>
      </c>
      <c r="J29" s="137" t="s">
        <v>51</v>
      </c>
      <c r="K29" s="137" t="s">
        <v>52</v>
      </c>
      <c r="L29" s="137" t="s">
        <v>53</v>
      </c>
      <c r="M29" s="137" t="s">
        <v>54</v>
      </c>
      <c r="N29" s="137" t="s">
        <v>55</v>
      </c>
      <c r="O29" s="137" t="s">
        <v>56</v>
      </c>
      <c r="P29" s="137" t="s">
        <v>40</v>
      </c>
      <c r="Q29" s="270" t="s">
        <v>57</v>
      </c>
      <c r="R29" s="347"/>
      <c r="S29" s="347"/>
      <c r="T29" s="271"/>
      <c r="U29" s="270" t="s">
        <v>58</v>
      </c>
      <c r="V29" s="347"/>
      <c r="W29" s="347"/>
      <c r="X29" s="271"/>
      <c r="Y29" s="270" t="s">
        <v>59</v>
      </c>
      <c r="Z29" s="347"/>
      <c r="AA29" s="347"/>
      <c r="AB29" s="348"/>
      <c r="AE29" s="89"/>
      <c r="AF29" s="89"/>
      <c r="AG29" s="89"/>
      <c r="AH29" s="89"/>
      <c r="AI29" s="89"/>
      <c r="AJ29" s="89"/>
      <c r="AK29" s="89"/>
      <c r="AL29" s="89"/>
      <c r="AM29" s="89"/>
      <c r="AN29" s="88"/>
    </row>
    <row r="30" spans="1:40" ht="345.6" customHeight="1" thickBot="1" x14ac:dyDescent="0.4">
      <c r="A30" s="87" t="s">
        <v>121</v>
      </c>
      <c r="B30" s="112">
        <f>B34+B37+B40+B43</f>
        <v>0.36</v>
      </c>
      <c r="C30" s="111">
        <v>2</v>
      </c>
      <c r="D30" s="111"/>
      <c r="E30" s="111"/>
      <c r="F30" s="111"/>
      <c r="G30" s="111"/>
      <c r="H30" s="111"/>
      <c r="I30" s="111"/>
      <c r="J30" s="111">
        <v>2</v>
      </c>
      <c r="K30" s="111">
        <v>2</v>
      </c>
      <c r="L30" s="111">
        <v>2</v>
      </c>
      <c r="M30" s="111">
        <v>2</v>
      </c>
      <c r="N30" s="111">
        <v>2</v>
      </c>
      <c r="O30" s="111">
        <v>2</v>
      </c>
      <c r="P30" s="111">
        <v>2</v>
      </c>
      <c r="Q30" s="335" t="s">
        <v>122</v>
      </c>
      <c r="R30" s="336"/>
      <c r="S30" s="336"/>
      <c r="T30" s="337"/>
      <c r="U30" s="332"/>
      <c r="V30" s="333"/>
      <c r="W30" s="333"/>
      <c r="X30" s="334"/>
      <c r="Y30" s="332"/>
      <c r="Z30" s="333"/>
      <c r="AA30" s="333"/>
      <c r="AB30" s="338"/>
      <c r="AC30" s="86"/>
      <c r="AE30" s="89"/>
      <c r="AF30" s="89"/>
      <c r="AG30" s="89"/>
      <c r="AH30" s="89"/>
      <c r="AI30" s="89"/>
      <c r="AJ30" s="89"/>
      <c r="AK30" s="89"/>
      <c r="AL30" s="89"/>
      <c r="AM30" s="89"/>
      <c r="AN30" s="88"/>
    </row>
    <row r="31" spans="1:40" ht="18" x14ac:dyDescent="0.35">
      <c r="A31" s="349"/>
      <c r="B31" s="27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350"/>
      <c r="AD31" s="16"/>
      <c r="AE31" s="89"/>
      <c r="AF31" s="89"/>
      <c r="AG31" s="89"/>
      <c r="AH31" s="89"/>
      <c r="AI31" s="89"/>
      <c r="AJ31" s="89"/>
      <c r="AK31" s="89"/>
      <c r="AL31" s="89"/>
      <c r="AM31" s="89"/>
      <c r="AN31" s="88"/>
    </row>
    <row r="32" spans="1:40" ht="15" customHeight="1" x14ac:dyDescent="0.35">
      <c r="A32" s="195" t="s">
        <v>61</v>
      </c>
      <c r="B32" s="150" t="s">
        <v>62</v>
      </c>
      <c r="C32" s="154" t="s">
        <v>63</v>
      </c>
      <c r="D32" s="154"/>
      <c r="E32" s="154"/>
      <c r="F32" s="154"/>
      <c r="G32" s="154"/>
      <c r="H32" s="154"/>
      <c r="I32" s="154"/>
      <c r="J32" s="154"/>
      <c r="K32" s="154"/>
      <c r="L32" s="154"/>
      <c r="M32" s="154"/>
      <c r="N32" s="154"/>
      <c r="O32" s="154"/>
      <c r="P32" s="154"/>
      <c r="Q32" s="209" t="s">
        <v>64</v>
      </c>
      <c r="R32" s="210"/>
      <c r="S32" s="210"/>
      <c r="T32" s="210"/>
      <c r="U32" s="210"/>
      <c r="V32" s="210"/>
      <c r="W32" s="210"/>
      <c r="X32" s="210"/>
      <c r="Y32" s="210"/>
      <c r="Z32" s="210"/>
      <c r="AA32" s="210"/>
      <c r="AB32" s="322"/>
      <c r="AE32" s="89"/>
      <c r="AF32" s="89"/>
      <c r="AG32" s="89"/>
      <c r="AH32" s="89"/>
      <c r="AI32" s="89"/>
      <c r="AJ32" s="89"/>
      <c r="AK32" s="89"/>
      <c r="AL32" s="89"/>
      <c r="AM32" s="89"/>
      <c r="AN32" s="88"/>
    </row>
    <row r="33" spans="1:40" ht="25.5" customHeight="1" x14ac:dyDescent="0.35">
      <c r="A33" s="195"/>
      <c r="B33" s="151"/>
      <c r="C33" s="137" t="s">
        <v>65</v>
      </c>
      <c r="D33" s="137" t="s">
        <v>66</v>
      </c>
      <c r="E33" s="137" t="s">
        <v>67</v>
      </c>
      <c r="F33" s="137" t="s">
        <v>68</v>
      </c>
      <c r="G33" s="137" t="s">
        <v>69</v>
      </c>
      <c r="H33" s="137" t="s">
        <v>70</v>
      </c>
      <c r="I33" s="137" t="s">
        <v>71</v>
      </c>
      <c r="J33" s="137" t="s">
        <v>72</v>
      </c>
      <c r="K33" s="137" t="s">
        <v>73</v>
      </c>
      <c r="L33" s="137" t="s">
        <v>74</v>
      </c>
      <c r="M33" s="137" t="s">
        <v>75</v>
      </c>
      <c r="N33" s="137" t="s">
        <v>76</v>
      </c>
      <c r="O33" s="137" t="s">
        <v>77</v>
      </c>
      <c r="P33" s="137" t="s">
        <v>78</v>
      </c>
      <c r="Q33" s="209" t="s">
        <v>79</v>
      </c>
      <c r="R33" s="210"/>
      <c r="S33" s="210"/>
      <c r="T33" s="210"/>
      <c r="U33" s="210"/>
      <c r="V33" s="210"/>
      <c r="W33" s="210"/>
      <c r="X33" s="210"/>
      <c r="Y33" s="210"/>
      <c r="Z33" s="210"/>
      <c r="AA33" s="210"/>
      <c r="AB33" s="322"/>
      <c r="AE33" s="90"/>
      <c r="AF33" s="90"/>
      <c r="AG33" s="90"/>
      <c r="AH33" s="90"/>
      <c r="AI33" s="90"/>
      <c r="AJ33" s="90"/>
      <c r="AK33" s="90"/>
      <c r="AL33" s="90"/>
      <c r="AM33" s="90"/>
      <c r="AN33" s="88"/>
    </row>
    <row r="34" spans="1:40" ht="69" customHeight="1" x14ac:dyDescent="0.35">
      <c r="A34" s="405" t="s">
        <v>123</v>
      </c>
      <c r="B34" s="390">
        <v>0.09</v>
      </c>
      <c r="C34" s="75" t="s">
        <v>81</v>
      </c>
      <c r="D34" s="76"/>
      <c r="E34" s="76"/>
      <c r="F34" s="76"/>
      <c r="G34" s="76"/>
      <c r="H34" s="76"/>
      <c r="I34" s="76"/>
      <c r="J34" s="76">
        <v>0</v>
      </c>
      <c r="K34" s="76">
        <v>0.2</v>
      </c>
      <c r="L34" s="76">
        <v>0.2</v>
      </c>
      <c r="M34" s="76">
        <v>0.2</v>
      </c>
      <c r="N34" s="76">
        <v>0.2</v>
      </c>
      <c r="O34" s="76">
        <v>0.2</v>
      </c>
      <c r="P34" s="77">
        <f>SUM(D34:O34)</f>
        <v>1</v>
      </c>
      <c r="Q34" s="372" t="s">
        <v>124</v>
      </c>
      <c r="R34" s="373"/>
      <c r="S34" s="373"/>
      <c r="T34" s="373"/>
      <c r="U34" s="373"/>
      <c r="V34" s="373"/>
      <c r="W34" s="373"/>
      <c r="X34" s="373"/>
      <c r="Y34" s="373"/>
      <c r="Z34" s="373"/>
      <c r="AA34" s="373"/>
      <c r="AB34" s="374"/>
      <c r="AC34" s="65"/>
      <c r="AE34" s="91"/>
      <c r="AF34" s="91"/>
      <c r="AG34" s="91"/>
      <c r="AH34" s="91"/>
      <c r="AI34" s="91"/>
      <c r="AJ34" s="91"/>
      <c r="AK34" s="91"/>
      <c r="AL34" s="91"/>
      <c r="AM34" s="91"/>
      <c r="AN34" s="88"/>
    </row>
    <row r="35" spans="1:40" ht="69" customHeight="1" x14ac:dyDescent="0.35">
      <c r="A35" s="406"/>
      <c r="B35" s="367"/>
      <c r="C35" s="70" t="s">
        <v>83</v>
      </c>
      <c r="D35" s="15"/>
      <c r="E35" s="15"/>
      <c r="F35" s="15"/>
      <c r="G35" s="15"/>
      <c r="H35" s="15"/>
      <c r="I35" s="15"/>
      <c r="J35" s="15"/>
      <c r="K35" s="15">
        <v>0.2</v>
      </c>
      <c r="L35" s="15">
        <v>0.2</v>
      </c>
      <c r="M35" s="15">
        <v>0.2</v>
      </c>
      <c r="N35" s="15">
        <v>0.2</v>
      </c>
      <c r="O35" s="15">
        <v>0.2</v>
      </c>
      <c r="P35" s="17">
        <f t="shared" ref="P35:P45" si="0">SUM(D35:O35)</f>
        <v>1</v>
      </c>
      <c r="Q35" s="375"/>
      <c r="R35" s="376"/>
      <c r="S35" s="376"/>
      <c r="T35" s="376"/>
      <c r="U35" s="376"/>
      <c r="V35" s="376"/>
      <c r="W35" s="376"/>
      <c r="X35" s="376"/>
      <c r="Y35" s="376"/>
      <c r="Z35" s="376"/>
      <c r="AA35" s="376"/>
      <c r="AB35" s="377"/>
      <c r="AC35" s="65"/>
      <c r="AE35" s="88"/>
      <c r="AF35" s="88"/>
      <c r="AG35" s="88"/>
      <c r="AH35" s="88"/>
      <c r="AI35" s="88"/>
      <c r="AJ35" s="88"/>
      <c r="AK35" s="88"/>
      <c r="AL35" s="88"/>
      <c r="AM35" s="88"/>
      <c r="AN35" s="88"/>
    </row>
    <row r="36" spans="1:40" ht="28.5" customHeight="1" x14ac:dyDescent="0.35">
      <c r="A36" s="160"/>
      <c r="B36" s="161"/>
      <c r="C36" s="70"/>
      <c r="D36" s="72"/>
      <c r="E36" s="82"/>
      <c r="F36" s="72"/>
      <c r="G36" s="72"/>
      <c r="H36" s="72"/>
      <c r="I36" s="72"/>
      <c r="J36" s="72"/>
      <c r="K36" s="72"/>
      <c r="L36" s="72"/>
      <c r="M36" s="72"/>
      <c r="N36" s="72"/>
      <c r="O36" s="72"/>
      <c r="P36" s="85">
        <f>SUM(D36:O36)</f>
        <v>0</v>
      </c>
      <c r="Q36" s="378"/>
      <c r="R36" s="379"/>
      <c r="S36" s="379"/>
      <c r="T36" s="379"/>
      <c r="U36" s="379"/>
      <c r="V36" s="379"/>
      <c r="W36" s="379"/>
      <c r="X36" s="379"/>
      <c r="Y36" s="379"/>
      <c r="Z36" s="379"/>
      <c r="AA36" s="379"/>
      <c r="AB36" s="380"/>
      <c r="AC36" s="65"/>
      <c r="AE36" s="88"/>
      <c r="AF36" s="88"/>
      <c r="AG36" s="88"/>
      <c r="AH36" s="88"/>
      <c r="AI36" s="88"/>
      <c r="AJ36" s="88"/>
      <c r="AK36" s="88"/>
      <c r="AL36" s="88"/>
      <c r="AM36" s="88"/>
      <c r="AN36" s="88"/>
    </row>
    <row r="37" spans="1:40" ht="54" customHeight="1" x14ac:dyDescent="0.35">
      <c r="A37" s="197" t="s">
        <v>125</v>
      </c>
      <c r="B37" s="366">
        <v>0.09</v>
      </c>
      <c r="C37" s="69" t="s">
        <v>81</v>
      </c>
      <c r="D37" s="71"/>
      <c r="E37" s="71"/>
      <c r="F37" s="71"/>
      <c r="G37" s="71"/>
      <c r="H37" s="71"/>
      <c r="I37" s="71"/>
      <c r="J37" s="71">
        <v>0</v>
      </c>
      <c r="K37" s="76">
        <v>0.2</v>
      </c>
      <c r="L37" s="76">
        <v>0.2</v>
      </c>
      <c r="M37" s="76">
        <v>0.2</v>
      </c>
      <c r="N37" s="76">
        <v>0.2</v>
      </c>
      <c r="O37" s="76">
        <v>0.2</v>
      </c>
      <c r="P37" s="17">
        <f t="shared" si="0"/>
        <v>1</v>
      </c>
      <c r="Q37" s="396" t="s">
        <v>126</v>
      </c>
      <c r="R37" s="397"/>
      <c r="S37" s="397"/>
      <c r="T37" s="397"/>
      <c r="U37" s="397"/>
      <c r="V37" s="397"/>
      <c r="W37" s="397"/>
      <c r="X37" s="397"/>
      <c r="Y37" s="397"/>
      <c r="Z37" s="397"/>
      <c r="AA37" s="397"/>
      <c r="AB37" s="398"/>
      <c r="AC37" s="65"/>
      <c r="AM37" s="88"/>
      <c r="AN37" s="88"/>
    </row>
    <row r="38" spans="1:40" ht="54" customHeight="1" x14ac:dyDescent="0.35">
      <c r="A38" s="197"/>
      <c r="B38" s="367"/>
      <c r="C38" s="70" t="s">
        <v>83</v>
      </c>
      <c r="D38" s="15"/>
      <c r="E38" s="15"/>
      <c r="F38" s="15"/>
      <c r="G38" s="15"/>
      <c r="H38" s="15"/>
      <c r="I38" s="15"/>
      <c r="J38" s="15"/>
      <c r="K38" s="15">
        <v>0.2</v>
      </c>
      <c r="L38" s="68">
        <v>0.2</v>
      </c>
      <c r="M38" s="68">
        <v>0.2</v>
      </c>
      <c r="N38" s="68">
        <v>0.2</v>
      </c>
      <c r="O38" s="68">
        <v>0.2</v>
      </c>
      <c r="P38" s="17">
        <f t="shared" si="0"/>
        <v>1</v>
      </c>
      <c r="Q38" s="399"/>
      <c r="R38" s="400"/>
      <c r="S38" s="400"/>
      <c r="T38" s="400"/>
      <c r="U38" s="400"/>
      <c r="V38" s="400"/>
      <c r="W38" s="400"/>
      <c r="X38" s="400"/>
      <c r="Y38" s="400"/>
      <c r="Z38" s="400"/>
      <c r="AA38" s="400"/>
      <c r="AB38" s="401"/>
      <c r="AC38" s="65"/>
      <c r="AM38" s="88"/>
      <c r="AN38" s="88"/>
    </row>
    <row r="39" spans="1:40" ht="28.5" customHeight="1" x14ac:dyDescent="0.35">
      <c r="A39" s="160"/>
      <c r="B39" s="161"/>
      <c r="C39" s="70"/>
      <c r="D39" s="72"/>
      <c r="E39" s="72"/>
      <c r="F39" s="72"/>
      <c r="G39" s="72"/>
      <c r="H39" s="72"/>
      <c r="I39" s="72"/>
      <c r="J39" s="72"/>
      <c r="K39" s="72"/>
      <c r="L39" s="72"/>
      <c r="M39" s="72"/>
      <c r="N39" s="72"/>
      <c r="O39" s="72"/>
      <c r="P39" s="78">
        <f t="shared" si="0"/>
        <v>0</v>
      </c>
      <c r="Q39" s="402"/>
      <c r="R39" s="403"/>
      <c r="S39" s="403"/>
      <c r="T39" s="403"/>
      <c r="U39" s="403"/>
      <c r="V39" s="403"/>
      <c r="W39" s="403"/>
      <c r="X39" s="403"/>
      <c r="Y39" s="403"/>
      <c r="Z39" s="403"/>
      <c r="AA39" s="403"/>
      <c r="AB39" s="404"/>
      <c r="AC39" s="65"/>
      <c r="AM39" s="91"/>
      <c r="AN39" s="88"/>
    </row>
    <row r="40" spans="1:40" ht="67.2" customHeight="1" x14ac:dyDescent="0.3">
      <c r="A40" s="197" t="s">
        <v>127</v>
      </c>
      <c r="B40" s="366">
        <v>0.09</v>
      </c>
      <c r="C40" s="69" t="s">
        <v>81</v>
      </c>
      <c r="D40" s="71"/>
      <c r="E40" s="71"/>
      <c r="F40" s="71"/>
      <c r="G40" s="71"/>
      <c r="H40" s="71"/>
      <c r="I40" s="71"/>
      <c r="J40" s="71">
        <v>0.1</v>
      </c>
      <c r="K40" s="71">
        <v>0.18</v>
      </c>
      <c r="L40" s="71">
        <v>0.18</v>
      </c>
      <c r="M40" s="71">
        <v>0.18</v>
      </c>
      <c r="N40" s="71">
        <v>0.18</v>
      </c>
      <c r="O40" s="71">
        <v>0.18</v>
      </c>
      <c r="P40" s="17">
        <f t="shared" si="0"/>
        <v>1</v>
      </c>
      <c r="Q40" s="396" t="s">
        <v>128</v>
      </c>
      <c r="R40" s="397"/>
      <c r="S40" s="397"/>
      <c r="T40" s="397"/>
      <c r="U40" s="397"/>
      <c r="V40" s="397"/>
      <c r="W40" s="397"/>
      <c r="X40" s="397"/>
      <c r="Y40" s="397"/>
      <c r="Z40" s="397"/>
      <c r="AA40" s="397"/>
      <c r="AB40" s="398"/>
      <c r="AC40" s="65"/>
    </row>
    <row r="41" spans="1:40" ht="67.2" customHeight="1" x14ac:dyDescent="0.35">
      <c r="A41" s="197"/>
      <c r="B41" s="367"/>
      <c r="C41" s="70" t="s">
        <v>83</v>
      </c>
      <c r="D41" s="15"/>
      <c r="E41" s="15"/>
      <c r="F41" s="15"/>
      <c r="G41" s="80"/>
      <c r="H41" s="15"/>
      <c r="I41" s="15"/>
      <c r="J41" s="15">
        <v>0.1</v>
      </c>
      <c r="K41" s="15">
        <v>0.18</v>
      </c>
      <c r="L41" s="68">
        <v>0.18</v>
      </c>
      <c r="M41" s="68">
        <v>0.18</v>
      </c>
      <c r="N41" s="68">
        <v>0.18</v>
      </c>
      <c r="O41" s="68">
        <v>0.18</v>
      </c>
      <c r="P41" s="17">
        <f t="shared" si="0"/>
        <v>1</v>
      </c>
      <c r="Q41" s="399"/>
      <c r="R41" s="400"/>
      <c r="S41" s="400"/>
      <c r="T41" s="400"/>
      <c r="U41" s="400"/>
      <c r="V41" s="400"/>
      <c r="W41" s="400"/>
      <c r="X41" s="400"/>
      <c r="Y41" s="400"/>
      <c r="Z41" s="400"/>
      <c r="AA41" s="400"/>
      <c r="AB41" s="401"/>
      <c r="AC41" s="65"/>
      <c r="AN41" s="88"/>
    </row>
    <row r="42" spans="1:40" ht="28.5" customHeight="1" x14ac:dyDescent="0.3">
      <c r="A42" s="160"/>
      <c r="B42" s="161"/>
      <c r="C42" s="70"/>
      <c r="D42" s="72"/>
      <c r="E42" s="72"/>
      <c r="F42" s="72"/>
      <c r="G42" s="72"/>
      <c r="H42" s="72"/>
      <c r="I42" s="72"/>
      <c r="J42" s="72"/>
      <c r="K42" s="72"/>
      <c r="L42" s="72"/>
      <c r="M42" s="72"/>
      <c r="N42" s="72"/>
      <c r="O42" s="72"/>
      <c r="P42" s="78">
        <f>SUM(D42:O42)</f>
        <v>0</v>
      </c>
      <c r="Q42" s="402"/>
      <c r="R42" s="403"/>
      <c r="S42" s="403"/>
      <c r="T42" s="403"/>
      <c r="U42" s="403"/>
      <c r="V42" s="403"/>
      <c r="W42" s="403"/>
      <c r="X42" s="403"/>
      <c r="Y42" s="403"/>
      <c r="Z42" s="403"/>
      <c r="AA42" s="403"/>
      <c r="AB42" s="404"/>
      <c r="AC42" s="65"/>
    </row>
    <row r="43" spans="1:40" ht="60" customHeight="1" x14ac:dyDescent="0.3">
      <c r="A43" s="197" t="s">
        <v>129</v>
      </c>
      <c r="B43" s="366">
        <v>0.09</v>
      </c>
      <c r="C43" s="69" t="s">
        <v>81</v>
      </c>
      <c r="D43" s="71"/>
      <c r="E43" s="71"/>
      <c r="F43" s="71"/>
      <c r="G43" s="71"/>
      <c r="H43" s="71"/>
      <c r="I43" s="71"/>
      <c r="J43" s="71">
        <v>0.1</v>
      </c>
      <c r="K43" s="71">
        <v>0.18</v>
      </c>
      <c r="L43" s="71">
        <v>0.18</v>
      </c>
      <c r="M43" s="71">
        <v>0.18</v>
      </c>
      <c r="N43" s="71">
        <v>0.18</v>
      </c>
      <c r="O43" s="71">
        <v>0.18</v>
      </c>
      <c r="P43" s="17">
        <f t="shared" si="0"/>
        <v>1</v>
      </c>
      <c r="Q43" s="396" t="s">
        <v>130</v>
      </c>
      <c r="R43" s="397"/>
      <c r="S43" s="397"/>
      <c r="T43" s="397"/>
      <c r="U43" s="397"/>
      <c r="V43" s="397"/>
      <c r="W43" s="397"/>
      <c r="X43" s="397"/>
      <c r="Y43" s="397"/>
      <c r="Z43" s="397"/>
      <c r="AA43" s="397"/>
      <c r="AB43" s="398"/>
      <c r="AC43" s="65"/>
    </row>
    <row r="44" spans="1:40" ht="60" customHeight="1" x14ac:dyDescent="0.3">
      <c r="A44" s="197"/>
      <c r="B44" s="367"/>
      <c r="C44" s="70" t="s">
        <v>83</v>
      </c>
      <c r="D44" s="15"/>
      <c r="E44" s="15"/>
      <c r="F44" s="15"/>
      <c r="G44" s="15"/>
      <c r="H44" s="15"/>
      <c r="I44" s="15"/>
      <c r="J44" s="15">
        <v>0.1</v>
      </c>
      <c r="K44" s="15">
        <v>0.18</v>
      </c>
      <c r="L44" s="68">
        <v>0.18</v>
      </c>
      <c r="M44" s="68">
        <v>0.18</v>
      </c>
      <c r="N44" s="68">
        <v>0.18</v>
      </c>
      <c r="O44" s="68">
        <v>0.18</v>
      </c>
      <c r="P44" s="17">
        <f t="shared" si="0"/>
        <v>1</v>
      </c>
      <c r="Q44" s="399"/>
      <c r="R44" s="400"/>
      <c r="S44" s="400"/>
      <c r="T44" s="400"/>
      <c r="U44" s="400"/>
      <c r="V44" s="400"/>
      <c r="W44" s="400"/>
      <c r="X44" s="400"/>
      <c r="Y44" s="400"/>
      <c r="Z44" s="400"/>
      <c r="AA44" s="400"/>
      <c r="AB44" s="401"/>
      <c r="AC44" s="65"/>
    </row>
    <row r="45" spans="1:40" ht="28.5" customHeight="1" x14ac:dyDescent="0.3">
      <c r="A45" s="160"/>
      <c r="B45" s="161"/>
      <c r="C45" s="70"/>
      <c r="D45" s="72"/>
      <c r="E45" s="72"/>
      <c r="F45" s="72"/>
      <c r="G45" s="72"/>
      <c r="H45" s="72"/>
      <c r="I45" s="72"/>
      <c r="J45" s="72"/>
      <c r="K45" s="72"/>
      <c r="L45" s="72"/>
      <c r="M45" s="72"/>
      <c r="N45" s="72"/>
      <c r="O45" s="72"/>
      <c r="P45" s="78">
        <f t="shared" si="0"/>
        <v>0</v>
      </c>
      <c r="Q45" s="402"/>
      <c r="R45" s="403"/>
      <c r="S45" s="403"/>
      <c r="T45" s="403"/>
      <c r="U45" s="403"/>
      <c r="V45" s="403"/>
      <c r="W45" s="403"/>
      <c r="X45" s="403"/>
      <c r="Y45" s="403"/>
      <c r="Z45" s="403"/>
      <c r="AA45" s="403"/>
      <c r="AB45" s="404"/>
      <c r="AC45" s="65"/>
    </row>
    <row r="46" spans="1:40" ht="17.25" customHeight="1" x14ac:dyDescent="0.3">
      <c r="A46" s="3"/>
      <c r="B46" s="4"/>
      <c r="C46" s="4"/>
      <c r="D46" s="4"/>
      <c r="E46" s="4"/>
      <c r="F46" s="4"/>
      <c r="G46" s="4"/>
      <c r="H46" s="4"/>
      <c r="I46" s="4"/>
      <c r="J46" s="4"/>
      <c r="K46" s="4"/>
      <c r="L46" s="4"/>
      <c r="M46" s="4"/>
      <c r="N46" s="4"/>
      <c r="O46" s="4"/>
      <c r="P46" s="4"/>
      <c r="Q46" s="4"/>
      <c r="R46" s="4"/>
      <c r="S46" s="4"/>
      <c r="T46" s="4"/>
      <c r="U46" s="4"/>
      <c r="V46" s="4"/>
      <c r="W46" s="4"/>
      <c r="X46" s="5"/>
      <c r="Y46" s="4"/>
      <c r="Z46" s="4"/>
      <c r="AA46" s="4"/>
      <c r="AB46" s="99"/>
    </row>
    <row r="47" spans="1:40" ht="27" hidden="1" customHeight="1" x14ac:dyDescent="0.3">
      <c r="A47" s="180" t="s">
        <v>90</v>
      </c>
      <c r="B47" s="155" t="s">
        <v>91</v>
      </c>
      <c r="C47" s="156"/>
      <c r="D47" s="156"/>
      <c r="E47" s="156"/>
      <c r="F47" s="156"/>
      <c r="G47" s="157"/>
      <c r="H47" s="162" t="s">
        <v>92</v>
      </c>
      <c r="I47" s="163"/>
      <c r="J47" s="163"/>
      <c r="K47" s="163"/>
      <c r="L47" s="163"/>
      <c r="M47" s="163"/>
      <c r="N47" s="155" t="s">
        <v>91</v>
      </c>
      <c r="O47" s="156"/>
      <c r="P47" s="156"/>
      <c r="Q47" s="156"/>
      <c r="R47" s="156"/>
      <c r="S47" s="157"/>
      <c r="T47" s="171" t="s">
        <v>93</v>
      </c>
      <c r="U47" s="172"/>
      <c r="V47" s="172"/>
      <c r="W47" s="173"/>
      <c r="X47" s="155" t="s">
        <v>94</v>
      </c>
      <c r="Y47" s="156"/>
      <c r="Z47" s="156"/>
      <c r="AA47" s="156"/>
      <c r="AB47" s="198"/>
      <c r="AC47"/>
    </row>
    <row r="48" spans="1:40" ht="27" hidden="1" customHeight="1" x14ac:dyDescent="0.3">
      <c r="A48" s="181"/>
      <c r="B48" s="168" t="s">
        <v>112</v>
      </c>
      <c r="C48" s="169"/>
      <c r="D48" s="169"/>
      <c r="E48" s="169"/>
      <c r="F48" s="169"/>
      <c r="G48" s="170"/>
      <c r="H48" s="164"/>
      <c r="I48" s="165"/>
      <c r="J48" s="165"/>
      <c r="K48" s="165"/>
      <c r="L48" s="165"/>
      <c r="M48" s="165"/>
      <c r="N48" s="168" t="s">
        <v>113</v>
      </c>
      <c r="O48" s="169"/>
      <c r="P48" s="169"/>
      <c r="Q48" s="169"/>
      <c r="R48" s="169"/>
      <c r="S48" s="170"/>
      <c r="T48" s="174"/>
      <c r="U48" s="175"/>
      <c r="V48" s="175"/>
      <c r="W48" s="176"/>
      <c r="X48" s="168" t="s">
        <v>97</v>
      </c>
      <c r="Y48" s="169"/>
      <c r="Z48" s="169"/>
      <c r="AA48" s="169"/>
      <c r="AB48" s="199"/>
      <c r="AC48"/>
    </row>
    <row r="49" spans="1:29" ht="27" hidden="1" customHeight="1" thickBot="1" x14ac:dyDescent="0.35">
      <c r="A49" s="182"/>
      <c r="B49" s="145" t="s">
        <v>110</v>
      </c>
      <c r="C49" s="146"/>
      <c r="D49" s="146"/>
      <c r="E49" s="146"/>
      <c r="F49" s="146"/>
      <c r="G49" s="158"/>
      <c r="H49" s="166"/>
      <c r="I49" s="167"/>
      <c r="J49" s="167"/>
      <c r="K49" s="167"/>
      <c r="L49" s="167"/>
      <c r="M49" s="167"/>
      <c r="N49" s="145" t="s">
        <v>111</v>
      </c>
      <c r="O49" s="146"/>
      <c r="P49" s="146"/>
      <c r="Q49" s="146"/>
      <c r="R49" s="146"/>
      <c r="S49" s="158"/>
      <c r="T49" s="177"/>
      <c r="U49" s="178"/>
      <c r="V49" s="178"/>
      <c r="W49" s="179"/>
      <c r="X49" s="145" t="s">
        <v>100</v>
      </c>
      <c r="Y49" s="146"/>
      <c r="Z49" s="146"/>
      <c r="AA49" s="146"/>
      <c r="AB49" s="147"/>
      <c r="AC49"/>
    </row>
    <row r="50" spans="1:29" x14ac:dyDescent="0.3">
      <c r="F50" s="83"/>
      <c r="G50" s="79"/>
    </row>
    <row r="51" spans="1:29" x14ac:dyDescent="0.3">
      <c r="F51" s="84"/>
      <c r="G51" s="81"/>
    </row>
  </sheetData>
  <mergeCells count="113">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A11:B11"/>
    <mergeCell ref="C11:K11"/>
    <mergeCell ref="M11:Q11"/>
    <mergeCell ref="R11:V11"/>
    <mergeCell ref="W11:X11"/>
    <mergeCell ref="Y11:AB11"/>
    <mergeCell ref="C12:Z12"/>
    <mergeCell ref="A13:B13"/>
    <mergeCell ref="C13:Q13"/>
    <mergeCell ref="S13:T13"/>
    <mergeCell ref="V13:Y13"/>
    <mergeCell ref="AA13:AB13"/>
    <mergeCell ref="A15:B16"/>
    <mergeCell ref="D15:E15"/>
    <mergeCell ref="F15:G15"/>
    <mergeCell ref="H15:I15"/>
    <mergeCell ref="Q15:AB15"/>
    <mergeCell ref="D16:E16"/>
    <mergeCell ref="F16:G16"/>
    <mergeCell ref="H16:I16"/>
    <mergeCell ref="Q16:V16"/>
    <mergeCell ref="W16:AB16"/>
    <mergeCell ref="Q17:S17"/>
    <mergeCell ref="T17:V17"/>
    <mergeCell ref="W17:Y17"/>
    <mergeCell ref="Z17:AB17"/>
    <mergeCell ref="Q18:S18"/>
    <mergeCell ref="T18:V18"/>
    <mergeCell ref="W18:Y18"/>
    <mergeCell ref="Z18:AB18"/>
    <mergeCell ref="A20:AB20"/>
    <mergeCell ref="A21:A22"/>
    <mergeCell ref="B21:C22"/>
    <mergeCell ref="D21:O21"/>
    <mergeCell ref="P21:P22"/>
    <mergeCell ref="Q21:AB22"/>
    <mergeCell ref="D22:F22"/>
    <mergeCell ref="G22:I22"/>
    <mergeCell ref="J22:L22"/>
    <mergeCell ref="M22:O22"/>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Y29:AB29"/>
    <mergeCell ref="Y30:AB30"/>
    <mergeCell ref="A31:AB31"/>
    <mergeCell ref="A32:A33"/>
    <mergeCell ref="B32:B33"/>
    <mergeCell ref="C32:P32"/>
    <mergeCell ref="Q33:AB33"/>
    <mergeCell ref="Q32:AB32"/>
    <mergeCell ref="B37:B38"/>
    <mergeCell ref="Q37:AB39"/>
    <mergeCell ref="A39:B39"/>
    <mergeCell ref="A34:A35"/>
    <mergeCell ref="B34:B35"/>
    <mergeCell ref="Q34:AB36"/>
    <mergeCell ref="A36:B36"/>
    <mergeCell ref="A37:A38"/>
    <mergeCell ref="Q30:T30"/>
    <mergeCell ref="U30:X30"/>
    <mergeCell ref="X47:AB47"/>
    <mergeCell ref="N48:S48"/>
    <mergeCell ref="X48:AB48"/>
    <mergeCell ref="B49:G49"/>
    <mergeCell ref="N49:S49"/>
    <mergeCell ref="B40:B41"/>
    <mergeCell ref="Q40:AB42"/>
    <mergeCell ref="A42:B42"/>
    <mergeCell ref="A43:A44"/>
    <mergeCell ref="B43:B44"/>
    <mergeCell ref="B48:G48"/>
    <mergeCell ref="A47:A49"/>
    <mergeCell ref="B47:G47"/>
    <mergeCell ref="H47:M49"/>
    <mergeCell ref="A40:A41"/>
    <mergeCell ref="N47:S47"/>
    <mergeCell ref="T47:W49"/>
    <mergeCell ref="Q43:AB45"/>
    <mergeCell ref="A45:B45"/>
    <mergeCell ref="X49:AB49"/>
  </mergeCells>
  <dataValidations count="3">
    <dataValidation type="textLength" operator="lessThanOrEqual" allowBlank="1" showInputMessage="1" showErrorMessage="1" errorTitle="Máximo 1.000 caracteres" error="Máximo 1.000 caracteres" sqref="U30:X30" xr:uid="{00000000-0002-0000-0300-000000000000}">
      <formula1>1000</formula1>
    </dataValidation>
    <dataValidation type="textLength" operator="lessThanOrEqual" allowBlank="1" showInputMessage="1" showErrorMessage="1" errorTitle="Máximo 2.000 caracteres" error="Máximo 2.000 caracteres" sqref="Q30:T30 Q34:AB45" xr:uid="{00000000-0002-0000-0300-000001000000}">
      <formula1>2000</formula1>
    </dataValidation>
    <dataValidation type="textLength" operator="lessThanOrEqual" allowBlank="1" showInputMessage="1" showErrorMessage="1" errorTitle="Máximo 2.000 caracteres" error="Máximo 2.000 caracteres" promptTitle="2.000 caracteres" sqref="Q23:AB26" xr:uid="{00000000-0002-0000-0300-000002000000}">
      <formula1>2000</formula1>
    </dataValidation>
  </dataValidations>
  <pageMargins left="0" right="0" top="0" bottom="0" header="0" footer="0"/>
  <pageSetup paperSize="41" scale="41"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T10"/>
  <sheetViews>
    <sheetView zoomScale="40" zoomScaleNormal="40" workbookViewId="0">
      <selection activeCell="T11" sqref="T11"/>
    </sheetView>
  </sheetViews>
  <sheetFormatPr baseColWidth="10" defaultColWidth="11.5546875" defaultRowHeight="13.8" x14ac:dyDescent="0.25"/>
  <cols>
    <col min="1" max="2" width="11.5546875" style="117"/>
    <col min="3" max="3" width="48.44140625" style="117" customWidth="1"/>
    <col min="4" max="4" width="39.6640625" style="117" customWidth="1"/>
    <col min="5" max="6" width="11.5546875" style="117"/>
    <col min="7" max="7" width="6.88671875" style="117" customWidth="1"/>
    <col min="8" max="10" width="5" style="117" bestFit="1" customWidth="1"/>
    <col min="11" max="11" width="5.5546875" style="117" customWidth="1"/>
    <col min="12" max="12" width="27.44140625" style="117" customWidth="1"/>
    <col min="13" max="14" width="7.109375" style="117" customWidth="1"/>
    <col min="15" max="15" width="12.5546875" style="117" bestFit="1" customWidth="1"/>
    <col min="16" max="17" width="7.109375" style="117" customWidth="1"/>
    <col min="18" max="18" width="11.5546875" style="117"/>
    <col min="19" max="19" width="10.109375" style="117" bestFit="1" customWidth="1"/>
    <col min="20" max="20" width="112.6640625" style="117" customWidth="1"/>
    <col min="21" max="16384" width="11.5546875" style="117"/>
  </cols>
  <sheetData>
    <row r="1" spans="1:20" ht="15.6" x14ac:dyDescent="0.25">
      <c r="A1" s="420" t="s">
        <v>0</v>
      </c>
      <c r="B1" s="420"/>
      <c r="C1" s="420"/>
      <c r="D1" s="420"/>
      <c r="E1" s="420"/>
      <c r="F1" s="420"/>
      <c r="G1" s="420"/>
      <c r="H1" s="420"/>
      <c r="I1" s="420"/>
      <c r="J1" s="420"/>
      <c r="K1" s="420"/>
      <c r="L1" s="420"/>
      <c r="M1" s="420"/>
      <c r="N1" s="420"/>
      <c r="O1" s="420"/>
      <c r="P1" s="420"/>
      <c r="Q1" s="116"/>
      <c r="R1" s="421" t="s">
        <v>1</v>
      </c>
      <c r="S1" s="422"/>
      <c r="T1" s="423"/>
    </row>
    <row r="2" spans="1:20" ht="15.6" x14ac:dyDescent="0.25">
      <c r="A2" s="420" t="s">
        <v>2</v>
      </c>
      <c r="B2" s="420"/>
      <c r="C2" s="420"/>
      <c r="D2" s="420"/>
      <c r="E2" s="420"/>
      <c r="F2" s="420"/>
      <c r="G2" s="420"/>
      <c r="H2" s="420"/>
      <c r="I2" s="420"/>
      <c r="J2" s="420"/>
      <c r="K2" s="420"/>
      <c r="L2" s="420"/>
      <c r="M2" s="420"/>
      <c r="N2" s="420"/>
      <c r="O2" s="420"/>
      <c r="P2" s="420"/>
      <c r="Q2" s="118"/>
      <c r="R2" s="424" t="s">
        <v>131</v>
      </c>
      <c r="S2" s="425"/>
      <c r="T2" s="426"/>
    </row>
    <row r="3" spans="1:20" ht="15" customHeight="1" x14ac:dyDescent="0.25">
      <c r="A3" s="427" t="s">
        <v>4</v>
      </c>
      <c r="B3" s="427"/>
      <c r="C3" s="427"/>
      <c r="D3" s="427"/>
      <c r="E3" s="427"/>
      <c r="F3" s="427"/>
      <c r="G3" s="427"/>
      <c r="H3" s="427"/>
      <c r="I3" s="427"/>
      <c r="J3" s="427"/>
      <c r="K3" s="427"/>
      <c r="L3" s="427"/>
      <c r="M3" s="427"/>
      <c r="N3" s="427"/>
      <c r="O3" s="427"/>
      <c r="P3" s="427"/>
      <c r="Q3" s="119"/>
      <c r="R3" s="424" t="s">
        <v>132</v>
      </c>
      <c r="S3" s="425"/>
      <c r="T3" s="426"/>
    </row>
    <row r="4" spans="1:20" ht="15.9" customHeight="1" x14ac:dyDescent="0.25">
      <c r="A4" s="427"/>
      <c r="B4" s="427"/>
      <c r="C4" s="427"/>
      <c r="D4" s="427"/>
      <c r="E4" s="427"/>
      <c r="F4" s="427"/>
      <c r="G4" s="427"/>
      <c r="H4" s="427"/>
      <c r="I4" s="427"/>
      <c r="J4" s="427"/>
      <c r="K4" s="427"/>
      <c r="L4" s="427"/>
      <c r="M4" s="427"/>
      <c r="N4" s="427"/>
      <c r="O4" s="427"/>
      <c r="P4" s="427"/>
      <c r="Q4" s="120"/>
      <c r="R4" s="428" t="s">
        <v>133</v>
      </c>
      <c r="S4" s="429"/>
      <c r="T4" s="430"/>
    </row>
    <row r="5" spans="1:20" ht="15" customHeight="1" x14ac:dyDescent="0.25">
      <c r="A5" s="416" t="s">
        <v>134</v>
      </c>
      <c r="B5" s="416"/>
      <c r="C5" s="416"/>
      <c r="D5" s="416"/>
      <c r="E5" s="416"/>
      <c r="F5" s="416"/>
      <c r="G5" s="416"/>
      <c r="H5" s="416"/>
      <c r="I5" s="416"/>
      <c r="J5" s="416"/>
      <c r="K5" s="416"/>
      <c r="L5" s="416"/>
      <c r="M5" s="416"/>
      <c r="N5" s="416"/>
      <c r="O5" s="416"/>
      <c r="P5" s="416"/>
      <c r="Q5" s="416"/>
      <c r="R5" s="416"/>
      <c r="S5" s="416"/>
      <c r="T5" s="416"/>
    </row>
    <row r="6" spans="1:20" ht="15" customHeight="1" x14ac:dyDescent="0.25">
      <c r="A6" s="417" t="s">
        <v>135</v>
      </c>
      <c r="B6" s="417"/>
      <c r="C6" s="417"/>
      <c r="D6" s="417"/>
      <c r="E6" s="417"/>
      <c r="F6" s="417"/>
      <c r="G6" s="417"/>
      <c r="H6" s="417"/>
      <c r="I6" s="417"/>
      <c r="J6" s="417"/>
      <c r="K6" s="417"/>
      <c r="L6" s="418"/>
      <c r="M6" s="419" t="s">
        <v>136</v>
      </c>
      <c r="N6" s="419"/>
      <c r="O6" s="419"/>
      <c r="P6" s="419"/>
      <c r="Q6" s="419"/>
      <c r="R6" s="419"/>
      <c r="S6" s="419"/>
      <c r="T6" s="419"/>
    </row>
    <row r="7" spans="1:20" s="121" customFormat="1" ht="13.2" customHeight="1" x14ac:dyDescent="0.25">
      <c r="A7" s="410" t="s">
        <v>137</v>
      </c>
      <c r="B7" s="410" t="s">
        <v>138</v>
      </c>
      <c r="C7" s="410" t="s">
        <v>37</v>
      </c>
      <c r="D7" s="410" t="s">
        <v>139</v>
      </c>
      <c r="E7" s="410" t="s">
        <v>140</v>
      </c>
      <c r="F7" s="410" t="s">
        <v>141</v>
      </c>
      <c r="G7" s="411" t="s">
        <v>142</v>
      </c>
      <c r="H7" s="412"/>
      <c r="I7" s="412"/>
      <c r="J7" s="412"/>
      <c r="K7" s="413"/>
      <c r="L7" s="410" t="s">
        <v>143</v>
      </c>
      <c r="M7" s="411" t="s">
        <v>144</v>
      </c>
      <c r="N7" s="412"/>
      <c r="O7" s="412"/>
      <c r="P7" s="412"/>
      <c r="Q7" s="413"/>
      <c r="R7" s="414" t="s">
        <v>40</v>
      </c>
      <c r="S7" s="415"/>
      <c r="T7" s="410" t="s">
        <v>44</v>
      </c>
    </row>
    <row r="8" spans="1:20" s="121" customFormat="1" ht="24" customHeight="1" x14ac:dyDescent="0.25">
      <c r="A8" s="410"/>
      <c r="B8" s="410"/>
      <c r="C8" s="410"/>
      <c r="D8" s="410"/>
      <c r="E8" s="410"/>
      <c r="F8" s="410"/>
      <c r="G8" s="143">
        <v>2020</v>
      </c>
      <c r="H8" s="143">
        <v>2021</v>
      </c>
      <c r="I8" s="143">
        <v>2022</v>
      </c>
      <c r="J8" s="143">
        <v>2023</v>
      </c>
      <c r="K8" s="143">
        <v>2024</v>
      </c>
      <c r="L8" s="410"/>
      <c r="M8" s="143" t="s">
        <v>26</v>
      </c>
      <c r="N8" s="143" t="s">
        <v>27</v>
      </c>
      <c r="O8" s="143" t="s">
        <v>145</v>
      </c>
      <c r="P8" s="143" t="s">
        <v>54</v>
      </c>
      <c r="Q8" s="143" t="s">
        <v>55</v>
      </c>
      <c r="R8" s="143" t="s">
        <v>146</v>
      </c>
      <c r="S8" s="143" t="s">
        <v>147</v>
      </c>
      <c r="T8" s="410"/>
    </row>
    <row r="9" spans="1:20" s="121" customFormat="1" ht="183.75" customHeight="1" x14ac:dyDescent="0.25">
      <c r="A9" s="122"/>
      <c r="B9" s="123">
        <v>39</v>
      </c>
      <c r="C9" s="124" t="s">
        <v>148</v>
      </c>
      <c r="D9" s="125" t="s">
        <v>149</v>
      </c>
      <c r="E9" s="126" t="s">
        <v>150</v>
      </c>
      <c r="F9" s="127">
        <v>15</v>
      </c>
      <c r="G9" s="128">
        <v>15</v>
      </c>
      <c r="H9" s="128">
        <v>15</v>
      </c>
      <c r="I9" s="128">
        <v>15</v>
      </c>
      <c r="J9" s="128">
        <v>15</v>
      </c>
      <c r="K9" s="128">
        <v>15</v>
      </c>
      <c r="L9" s="124" t="s">
        <v>151</v>
      </c>
      <c r="M9" s="123">
        <v>0</v>
      </c>
      <c r="N9" s="123">
        <v>0</v>
      </c>
      <c r="O9" s="129">
        <v>15</v>
      </c>
      <c r="P9" s="129">
        <v>15</v>
      </c>
      <c r="Q9" s="129">
        <v>15</v>
      </c>
      <c r="R9" s="123">
        <v>15</v>
      </c>
      <c r="S9" s="130">
        <v>1</v>
      </c>
      <c r="T9" s="131" t="s">
        <v>60</v>
      </c>
    </row>
    <row r="10" spans="1:20" s="121" customFormat="1" ht="293.25" customHeight="1" x14ac:dyDescent="0.25">
      <c r="A10" s="122"/>
      <c r="B10" s="123">
        <v>38</v>
      </c>
      <c r="C10" s="124" t="s">
        <v>152</v>
      </c>
      <c r="D10" s="132" t="s">
        <v>153</v>
      </c>
      <c r="E10" s="126" t="s">
        <v>150</v>
      </c>
      <c r="F10" s="133">
        <v>1</v>
      </c>
      <c r="G10" s="134">
        <v>1</v>
      </c>
      <c r="H10" s="134">
        <v>1</v>
      </c>
      <c r="I10" s="134">
        <v>1</v>
      </c>
      <c r="J10" s="134">
        <v>1</v>
      </c>
      <c r="K10" s="134">
        <v>1</v>
      </c>
      <c r="L10" s="124" t="s">
        <v>154</v>
      </c>
      <c r="M10" s="123">
        <v>0</v>
      </c>
      <c r="N10" s="123">
        <v>0</v>
      </c>
      <c r="O10" s="129">
        <v>1</v>
      </c>
      <c r="P10" s="129">
        <v>1</v>
      </c>
      <c r="Q10" s="129">
        <v>1</v>
      </c>
      <c r="R10" s="135">
        <v>1</v>
      </c>
      <c r="S10" s="130">
        <f>R10/G10</f>
        <v>1</v>
      </c>
      <c r="T10" s="136" t="s">
        <v>155</v>
      </c>
    </row>
  </sheetData>
  <mergeCells count="21">
    <mergeCell ref="A1:P1"/>
    <mergeCell ref="R1:T1"/>
    <mergeCell ref="A2:P2"/>
    <mergeCell ref="R2:T2"/>
    <mergeCell ref="A3:P4"/>
    <mergeCell ref="R3:T3"/>
    <mergeCell ref="R4:T4"/>
    <mergeCell ref="L7:L8"/>
    <mergeCell ref="M7:Q7"/>
    <mergeCell ref="R7:S7"/>
    <mergeCell ref="T7:T8"/>
    <mergeCell ref="A5:T5"/>
    <mergeCell ref="A6:L6"/>
    <mergeCell ref="M6:T6"/>
    <mergeCell ref="A7:A8"/>
    <mergeCell ref="B7:B8"/>
    <mergeCell ref="C7:C8"/>
    <mergeCell ref="D7:D8"/>
    <mergeCell ref="E7:E8"/>
    <mergeCell ref="F7:F8"/>
    <mergeCell ref="G7:K7"/>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8.6640625" defaultRowHeight="14.4" x14ac:dyDescent="0.3"/>
  <cols>
    <col min="1" max="256" width="11.44140625" customWidth="1"/>
  </cols>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05"/>
  <sheetViews>
    <sheetView zoomScale="90" zoomScaleNormal="90" workbookViewId="0">
      <selection activeCell="P9" sqref="P9"/>
    </sheetView>
  </sheetViews>
  <sheetFormatPr baseColWidth="10" defaultColWidth="8.6640625" defaultRowHeight="14.4" x14ac:dyDescent="0.3"/>
  <cols>
    <col min="1" max="2" width="11.44140625" customWidth="1"/>
    <col min="3" max="3" width="6.6640625" customWidth="1"/>
    <col min="4" max="4" width="8.6640625" customWidth="1"/>
    <col min="5" max="5" width="10.6640625" customWidth="1"/>
    <col min="6" max="256" width="11.44140625" customWidth="1"/>
  </cols>
  <sheetData>
    <row r="1" spans="1:14" x14ac:dyDescent="0.3">
      <c r="B1" t="s">
        <v>156</v>
      </c>
      <c r="C1" s="435" t="s">
        <v>157</v>
      </c>
      <c r="D1" s="435"/>
      <c r="E1" s="435"/>
      <c r="F1" s="435"/>
      <c r="G1" s="436" t="s">
        <v>158</v>
      </c>
      <c r="H1" s="437"/>
      <c r="I1" s="437"/>
      <c r="J1" s="438"/>
      <c r="K1" s="434" t="s">
        <v>159</v>
      </c>
      <c r="L1" s="434"/>
      <c r="M1" s="434"/>
      <c r="N1" s="434"/>
    </row>
    <row r="2" spans="1:14" x14ac:dyDescent="0.3">
      <c r="C2" s="144"/>
      <c r="D2" s="144"/>
      <c r="E2" s="144"/>
      <c r="F2" s="144" t="s">
        <v>160</v>
      </c>
      <c r="G2" s="46"/>
      <c r="H2" s="144"/>
      <c r="I2" s="144"/>
      <c r="J2" s="47" t="s">
        <v>160</v>
      </c>
      <c r="K2" s="144"/>
      <c r="L2" s="144"/>
      <c r="M2" s="144"/>
      <c r="N2" s="144" t="s">
        <v>160</v>
      </c>
    </row>
    <row r="3" spans="1:14" x14ac:dyDescent="0.3">
      <c r="A3" s="432" t="s">
        <v>161</v>
      </c>
      <c r="B3" s="21">
        <v>1</v>
      </c>
      <c r="C3" s="22">
        <v>0.05</v>
      </c>
      <c r="D3" s="22">
        <v>0.05</v>
      </c>
      <c r="E3" s="22">
        <v>0.1</v>
      </c>
      <c r="F3" s="23">
        <f>(C3+D3+E3)</f>
        <v>0.2</v>
      </c>
      <c r="G3" s="48">
        <v>0.1</v>
      </c>
      <c r="H3" s="22">
        <v>0.1</v>
      </c>
      <c r="I3" s="22">
        <v>0.1</v>
      </c>
      <c r="J3" s="49">
        <f>(G3+H3+I3)</f>
        <v>0.30000000000000004</v>
      </c>
      <c r="K3" s="15">
        <v>0.1</v>
      </c>
      <c r="L3" s="15">
        <v>0.1</v>
      </c>
      <c r="M3" s="15">
        <v>0.1</v>
      </c>
      <c r="N3" s="17">
        <f>K3+L3+M3</f>
        <v>0.30000000000000004</v>
      </c>
    </row>
    <row r="4" spans="1:14" x14ac:dyDescent="0.3">
      <c r="A4" s="432"/>
      <c r="B4" s="21">
        <v>2</v>
      </c>
      <c r="C4" s="22">
        <v>0.05</v>
      </c>
      <c r="D4" s="22">
        <v>0.05</v>
      </c>
      <c r="E4" s="22">
        <v>0.1</v>
      </c>
      <c r="F4" s="23">
        <f>(C4+D4+E4)</f>
        <v>0.2</v>
      </c>
      <c r="G4" s="48">
        <v>0.1</v>
      </c>
      <c r="H4" s="22">
        <v>0.1</v>
      </c>
      <c r="I4" s="22">
        <v>0.1</v>
      </c>
      <c r="J4" s="49">
        <f>(G4+H4+I4)</f>
        <v>0.30000000000000004</v>
      </c>
      <c r="K4" s="15">
        <v>0.1</v>
      </c>
      <c r="L4" s="15">
        <v>0.1</v>
      </c>
      <c r="M4" s="15">
        <v>0.1</v>
      </c>
      <c r="N4" s="17">
        <f>K4+L4+M4</f>
        <v>0.30000000000000004</v>
      </c>
    </row>
    <row r="5" spans="1:14" x14ac:dyDescent="0.3">
      <c r="A5" s="432"/>
      <c r="B5" s="21">
        <v>3</v>
      </c>
      <c r="C5" s="22">
        <v>0.05</v>
      </c>
      <c r="D5" s="22">
        <v>0.05</v>
      </c>
      <c r="E5" s="22">
        <v>0.1</v>
      </c>
      <c r="F5" s="23">
        <f>(C5+D5+E5)</f>
        <v>0.2</v>
      </c>
      <c r="G5" s="48">
        <v>0.1</v>
      </c>
      <c r="H5" s="22">
        <v>0.1</v>
      </c>
      <c r="I5" s="22">
        <v>0.1</v>
      </c>
      <c r="J5" s="49">
        <f>(G5+H5+I5)</f>
        <v>0.30000000000000004</v>
      </c>
      <c r="K5" s="40"/>
      <c r="L5" s="21"/>
      <c r="M5" s="21"/>
      <c r="N5" s="21"/>
    </row>
    <row r="6" spans="1:14" x14ac:dyDescent="0.3">
      <c r="A6" s="432"/>
      <c r="B6" s="21">
        <v>4</v>
      </c>
      <c r="C6" s="22">
        <v>0.1</v>
      </c>
      <c r="D6" s="22">
        <v>0.1</v>
      </c>
      <c r="E6" s="22">
        <v>0.2</v>
      </c>
      <c r="F6" s="23">
        <f>(C6+D6+E6)</f>
        <v>0.4</v>
      </c>
      <c r="G6" s="48">
        <v>0</v>
      </c>
      <c r="H6" s="22">
        <v>0</v>
      </c>
      <c r="I6" s="22">
        <v>0.1</v>
      </c>
      <c r="J6" s="49">
        <f>(G6+H6+I6)</f>
        <v>0.1</v>
      </c>
      <c r="K6" s="40"/>
      <c r="L6" s="21"/>
      <c r="M6" s="21"/>
      <c r="N6" s="21"/>
    </row>
    <row r="7" spans="1:14" x14ac:dyDescent="0.3">
      <c r="A7" s="432"/>
      <c r="B7" s="21">
        <v>5</v>
      </c>
      <c r="C7" s="22">
        <v>0</v>
      </c>
      <c r="D7" s="22">
        <v>0</v>
      </c>
      <c r="E7" s="22">
        <v>0</v>
      </c>
      <c r="F7" s="23">
        <f>(C7+D7+E7)</f>
        <v>0</v>
      </c>
      <c r="G7" s="48">
        <v>0</v>
      </c>
      <c r="H7" s="22">
        <v>0</v>
      </c>
      <c r="I7" s="22">
        <v>0</v>
      </c>
      <c r="J7" s="49">
        <f>(G7+H7+I7)</f>
        <v>0</v>
      </c>
      <c r="K7" s="40"/>
      <c r="L7" s="21"/>
      <c r="M7" s="21"/>
      <c r="N7" s="21"/>
    </row>
    <row r="8" spans="1:14" x14ac:dyDescent="0.3">
      <c r="A8" s="432" t="s">
        <v>162</v>
      </c>
      <c r="B8" s="25">
        <v>6</v>
      </c>
      <c r="C8" s="26">
        <v>0.1</v>
      </c>
      <c r="D8" s="26">
        <v>0.1</v>
      </c>
      <c r="E8" s="26">
        <v>0.1</v>
      </c>
      <c r="F8" s="27">
        <f>C8+D8+E8</f>
        <v>0.30000000000000004</v>
      </c>
      <c r="G8" s="50"/>
      <c r="H8" s="25"/>
      <c r="I8" s="25"/>
      <c r="J8" s="51"/>
      <c r="K8" s="41"/>
      <c r="L8" s="25"/>
      <c r="M8" s="25"/>
      <c r="N8" s="25"/>
    </row>
    <row r="9" spans="1:14" x14ac:dyDescent="0.3">
      <c r="A9" s="432"/>
      <c r="B9" s="25">
        <v>7</v>
      </c>
      <c r="C9" s="25"/>
      <c r="D9" s="25"/>
      <c r="E9" s="25"/>
      <c r="F9" s="35"/>
      <c r="G9" s="52"/>
      <c r="H9" s="25"/>
      <c r="I9" s="25"/>
      <c r="J9" s="51"/>
      <c r="K9" s="41"/>
      <c r="L9" s="25"/>
      <c r="M9" s="25"/>
      <c r="N9" s="25"/>
    </row>
    <row r="10" spans="1:14" x14ac:dyDescent="0.3">
      <c r="A10" s="432"/>
      <c r="B10" s="25">
        <v>8</v>
      </c>
      <c r="C10" s="25"/>
      <c r="D10" s="25"/>
      <c r="E10" s="25"/>
      <c r="F10" s="35"/>
      <c r="G10" s="52"/>
      <c r="H10" s="25"/>
      <c r="I10" s="25"/>
      <c r="J10" s="51"/>
      <c r="K10" s="41"/>
      <c r="L10" s="25"/>
      <c r="M10" s="25"/>
      <c r="N10" s="25"/>
    </row>
    <row r="11" spans="1:14" x14ac:dyDescent="0.3">
      <c r="A11" s="432"/>
      <c r="B11" s="25">
        <v>9</v>
      </c>
      <c r="C11" s="25"/>
      <c r="D11" s="25"/>
      <c r="E11" s="25"/>
      <c r="F11" s="35"/>
      <c r="G11" s="52"/>
      <c r="H11" s="25"/>
      <c r="I11" s="25"/>
      <c r="J11" s="51"/>
      <c r="K11" s="41"/>
      <c r="L11" s="25"/>
      <c r="M11" s="25"/>
      <c r="N11" s="25"/>
    </row>
    <row r="12" spans="1:14" x14ac:dyDescent="0.3">
      <c r="A12" s="432" t="s">
        <v>163</v>
      </c>
      <c r="B12" s="30">
        <v>10</v>
      </c>
      <c r="C12" s="30"/>
      <c r="D12" s="30"/>
      <c r="E12" s="30"/>
      <c r="F12" s="36"/>
      <c r="G12" s="53"/>
      <c r="H12" s="30"/>
      <c r="I12" s="30"/>
      <c r="J12" s="54"/>
      <c r="K12" s="42"/>
      <c r="L12" s="30"/>
      <c r="M12" s="30"/>
      <c r="N12" s="30"/>
    </row>
    <row r="13" spans="1:14" x14ac:dyDescent="0.3">
      <c r="A13" s="432"/>
      <c r="B13" s="30">
        <v>11</v>
      </c>
      <c r="C13" s="30"/>
      <c r="D13" s="30"/>
      <c r="E13" s="30"/>
      <c r="F13" s="36"/>
      <c r="G13" s="53"/>
      <c r="H13" s="30"/>
      <c r="I13" s="30"/>
      <c r="J13" s="54"/>
      <c r="K13" s="42"/>
      <c r="L13" s="30"/>
      <c r="M13" s="30"/>
      <c r="N13" s="30"/>
    </row>
    <row r="14" spans="1:14" x14ac:dyDescent="0.3">
      <c r="A14" s="432"/>
      <c r="B14" s="30">
        <v>12</v>
      </c>
      <c r="C14" s="30"/>
      <c r="D14" s="30"/>
      <c r="E14" s="30"/>
      <c r="F14" s="36"/>
      <c r="G14" s="53"/>
      <c r="H14" s="30"/>
      <c r="I14" s="30"/>
      <c r="J14" s="54"/>
      <c r="K14" s="42"/>
      <c r="L14" s="30"/>
      <c r="M14" s="30"/>
      <c r="N14" s="30"/>
    </row>
    <row r="15" spans="1:14" x14ac:dyDescent="0.3">
      <c r="A15" s="432"/>
      <c r="B15" s="30">
        <v>13</v>
      </c>
      <c r="C15" s="30"/>
      <c r="D15" s="30"/>
      <c r="E15" s="30"/>
      <c r="F15" s="36"/>
      <c r="G15" s="53"/>
      <c r="H15" s="30"/>
      <c r="I15" s="30"/>
      <c r="J15" s="54"/>
      <c r="K15" s="42"/>
      <c r="L15" s="30"/>
      <c r="M15" s="30"/>
      <c r="N15" s="30"/>
    </row>
    <row r="16" spans="1:14" x14ac:dyDescent="0.3">
      <c r="A16" s="432" t="s">
        <v>164</v>
      </c>
      <c r="B16" s="31">
        <v>14</v>
      </c>
      <c r="C16" s="31"/>
      <c r="D16" s="31"/>
      <c r="E16" s="31"/>
      <c r="F16" s="37"/>
      <c r="G16" s="55"/>
      <c r="H16" s="31"/>
      <c r="I16" s="31"/>
      <c r="J16" s="56"/>
      <c r="K16" s="43"/>
      <c r="L16" s="31"/>
      <c r="M16" s="31"/>
      <c r="N16" s="31"/>
    </row>
    <row r="17" spans="1:14" x14ac:dyDescent="0.3">
      <c r="A17" s="432"/>
      <c r="B17" s="31">
        <v>15</v>
      </c>
      <c r="C17" s="31"/>
      <c r="D17" s="31"/>
      <c r="E17" s="31"/>
      <c r="F17" s="37"/>
      <c r="G17" s="55"/>
      <c r="H17" s="31"/>
      <c r="I17" s="31"/>
      <c r="J17" s="56"/>
      <c r="K17" s="43"/>
      <c r="L17" s="31"/>
      <c r="M17" s="31"/>
      <c r="N17" s="31"/>
    </row>
    <row r="18" spans="1:14" x14ac:dyDescent="0.3">
      <c r="A18" s="432"/>
      <c r="B18" s="31">
        <v>16</v>
      </c>
      <c r="C18" s="31"/>
      <c r="D18" s="31"/>
      <c r="E18" s="31"/>
      <c r="F18" s="37"/>
      <c r="G18" s="55"/>
      <c r="H18" s="31"/>
      <c r="I18" s="31"/>
      <c r="J18" s="56"/>
      <c r="K18" s="43"/>
      <c r="L18" s="31"/>
      <c r="M18" s="31"/>
      <c r="N18" s="31"/>
    </row>
    <row r="19" spans="1:14" x14ac:dyDescent="0.3">
      <c r="A19" s="432" t="s">
        <v>165</v>
      </c>
      <c r="B19" s="34">
        <v>17</v>
      </c>
      <c r="C19" s="34"/>
      <c r="D19" s="34"/>
      <c r="E19" s="34"/>
      <c r="F19" s="38"/>
      <c r="G19" s="57"/>
      <c r="H19" s="34"/>
      <c r="I19" s="34"/>
      <c r="J19" s="58"/>
      <c r="K19" s="44"/>
      <c r="L19" s="34"/>
      <c r="M19" s="34"/>
      <c r="N19" s="34"/>
    </row>
    <row r="20" spans="1:14" x14ac:dyDescent="0.3">
      <c r="A20" s="432"/>
      <c r="B20" s="34">
        <v>18</v>
      </c>
      <c r="C20" s="34"/>
      <c r="D20" s="34"/>
      <c r="E20" s="34"/>
      <c r="F20" s="38"/>
      <c r="G20" s="57"/>
      <c r="H20" s="34"/>
      <c r="I20" s="34"/>
      <c r="J20" s="58"/>
      <c r="K20" s="44"/>
      <c r="L20" s="34"/>
      <c r="M20" s="34"/>
      <c r="N20" s="34"/>
    </row>
    <row r="21" spans="1:14" x14ac:dyDescent="0.3">
      <c r="A21" s="432"/>
      <c r="B21" s="34">
        <v>19</v>
      </c>
      <c r="C21" s="34"/>
      <c r="D21" s="34"/>
      <c r="E21" s="34"/>
      <c r="F21" s="38"/>
      <c r="G21" s="57"/>
      <c r="H21" s="34"/>
      <c r="I21" s="34"/>
      <c r="J21" s="58"/>
      <c r="K21" s="44"/>
      <c r="L21" s="34"/>
      <c r="M21" s="34"/>
      <c r="N21" s="34"/>
    </row>
    <row r="22" spans="1:14" x14ac:dyDescent="0.3">
      <c r="A22" s="432"/>
      <c r="B22" s="34">
        <v>20</v>
      </c>
      <c r="C22" s="34"/>
      <c r="D22" s="34"/>
      <c r="E22" s="34"/>
      <c r="F22" s="38"/>
      <c r="G22" s="57"/>
      <c r="H22" s="34"/>
      <c r="I22" s="34"/>
      <c r="J22" s="58"/>
      <c r="K22" s="44"/>
      <c r="L22" s="34"/>
      <c r="M22" s="34"/>
      <c r="N22" s="34"/>
    </row>
    <row r="23" spans="1:14" x14ac:dyDescent="0.3">
      <c r="A23" s="432" t="s">
        <v>166</v>
      </c>
      <c r="B23" s="29">
        <v>21</v>
      </c>
      <c r="C23" s="29"/>
      <c r="D23" s="29"/>
      <c r="E23" s="29"/>
      <c r="F23" s="39"/>
      <c r="G23" s="59"/>
      <c r="H23" s="29"/>
      <c r="I23" s="29"/>
      <c r="J23" s="60"/>
      <c r="K23" s="45"/>
      <c r="L23" s="29"/>
      <c r="M23" s="29"/>
      <c r="N23" s="29"/>
    </row>
    <row r="24" spans="1:14" x14ac:dyDescent="0.3">
      <c r="A24" s="432"/>
      <c r="B24" s="29">
        <v>22</v>
      </c>
      <c r="C24" s="29"/>
      <c r="D24" s="29"/>
      <c r="E24" s="29"/>
      <c r="F24" s="39"/>
      <c r="G24" s="59"/>
      <c r="H24" s="29"/>
      <c r="I24" s="29"/>
      <c r="J24" s="60"/>
      <c r="K24" s="45"/>
      <c r="L24" s="29"/>
      <c r="M24" s="29"/>
      <c r="N24" s="29"/>
    </row>
    <row r="25" spans="1:14" x14ac:dyDescent="0.3">
      <c r="A25" s="432"/>
      <c r="B25" s="29">
        <v>23</v>
      </c>
      <c r="C25" s="29"/>
      <c r="D25" s="29"/>
      <c r="E25" s="29"/>
      <c r="F25" s="39"/>
      <c r="G25" s="59"/>
      <c r="H25" s="29"/>
      <c r="I25" s="29"/>
      <c r="J25" s="60"/>
      <c r="K25" s="45"/>
      <c r="L25" s="29"/>
      <c r="M25" s="29"/>
      <c r="N25" s="29"/>
    </row>
    <row r="26" spans="1:14" x14ac:dyDescent="0.3">
      <c r="A26" s="432"/>
      <c r="B26" s="29">
        <v>24</v>
      </c>
      <c r="C26" s="29"/>
      <c r="D26" s="29"/>
      <c r="E26" s="29"/>
      <c r="F26" s="39"/>
      <c r="G26" s="59"/>
      <c r="H26" s="29"/>
      <c r="I26" s="29"/>
      <c r="J26" s="60"/>
      <c r="K26" s="45"/>
      <c r="L26" s="29"/>
      <c r="M26" s="29"/>
      <c r="N26" s="29"/>
    </row>
    <row r="27" spans="1:14" x14ac:dyDescent="0.3">
      <c r="A27" s="432" t="s">
        <v>167</v>
      </c>
      <c r="B27" s="25">
        <v>25</v>
      </c>
      <c r="C27" s="25"/>
      <c r="D27" s="25"/>
      <c r="E27" s="25"/>
      <c r="F27" s="25"/>
      <c r="G27" s="25"/>
      <c r="H27" s="25"/>
      <c r="I27" s="25"/>
      <c r="J27" s="25"/>
      <c r="K27" s="25"/>
      <c r="L27" s="25"/>
      <c r="M27" s="25"/>
      <c r="N27" s="25"/>
    </row>
    <row r="28" spans="1:14" x14ac:dyDescent="0.3">
      <c r="A28" s="432"/>
      <c r="B28" s="25">
        <v>26</v>
      </c>
      <c r="C28" s="25"/>
      <c r="D28" s="25"/>
      <c r="E28" s="25"/>
      <c r="F28" s="25"/>
      <c r="G28" s="25"/>
      <c r="H28" s="25"/>
      <c r="I28" s="25"/>
      <c r="J28" s="25"/>
      <c r="K28" s="25"/>
      <c r="L28" s="25"/>
      <c r="M28" s="25"/>
      <c r="N28" s="25"/>
    </row>
    <row r="29" spans="1:14" x14ac:dyDescent="0.3">
      <c r="A29" s="432"/>
      <c r="B29" s="25">
        <v>27</v>
      </c>
      <c r="C29" s="25"/>
      <c r="D29" s="25"/>
      <c r="E29" s="25"/>
      <c r="F29" s="25"/>
      <c r="G29" s="25"/>
      <c r="H29" s="25"/>
      <c r="I29" s="25"/>
      <c r="J29" s="25"/>
      <c r="K29" s="25"/>
      <c r="L29" s="25"/>
      <c r="M29" s="25"/>
      <c r="N29" s="25"/>
    </row>
    <row r="30" spans="1:14" x14ac:dyDescent="0.3">
      <c r="A30" s="432"/>
      <c r="B30" s="25">
        <v>28</v>
      </c>
      <c r="C30" s="25"/>
      <c r="D30" s="25"/>
      <c r="E30" s="25"/>
      <c r="F30" s="25"/>
      <c r="G30" s="25"/>
      <c r="H30" s="25"/>
      <c r="I30" s="25"/>
      <c r="J30" s="25"/>
      <c r="K30" s="25"/>
      <c r="L30" s="25"/>
      <c r="M30" s="25"/>
      <c r="N30" s="25"/>
    </row>
    <row r="31" spans="1:14" x14ac:dyDescent="0.3">
      <c r="A31" s="432"/>
      <c r="B31" s="25">
        <v>29</v>
      </c>
      <c r="C31" s="25"/>
      <c r="D31" s="25"/>
      <c r="E31" s="25"/>
      <c r="F31" s="25"/>
      <c r="G31" s="25"/>
      <c r="H31" s="25"/>
      <c r="I31" s="25"/>
      <c r="J31" s="25"/>
      <c r="K31" s="25"/>
      <c r="L31" s="25"/>
      <c r="M31" s="25"/>
      <c r="N31" s="25"/>
    </row>
    <row r="32" spans="1:14" x14ac:dyDescent="0.3">
      <c r="A32" s="432" t="s">
        <v>168</v>
      </c>
      <c r="B32" s="32">
        <v>30</v>
      </c>
      <c r="C32" s="32"/>
      <c r="D32" s="32"/>
      <c r="E32" s="32"/>
      <c r="F32" s="32"/>
      <c r="G32" s="32"/>
      <c r="H32" s="32"/>
      <c r="I32" s="32"/>
      <c r="J32" s="32"/>
      <c r="K32" s="32"/>
      <c r="L32" s="32"/>
      <c r="M32" s="32"/>
      <c r="N32" s="32"/>
    </row>
    <row r="33" spans="1:14" x14ac:dyDescent="0.3">
      <c r="A33" s="432"/>
      <c r="B33" s="32">
        <v>31</v>
      </c>
      <c r="C33" s="32"/>
      <c r="D33" s="32"/>
      <c r="E33" s="32"/>
      <c r="F33" s="32"/>
      <c r="G33" s="32"/>
      <c r="H33" s="32"/>
      <c r="I33" s="32"/>
      <c r="J33" s="32"/>
      <c r="K33" s="32"/>
      <c r="L33" s="32"/>
      <c r="M33" s="32"/>
      <c r="N33" s="32"/>
    </row>
    <row r="34" spans="1:14" x14ac:dyDescent="0.3">
      <c r="A34" s="432"/>
      <c r="B34" s="32">
        <v>32</v>
      </c>
      <c r="C34" s="32"/>
      <c r="D34" s="32"/>
      <c r="E34" s="32"/>
      <c r="F34" s="32"/>
      <c r="G34" s="32"/>
      <c r="H34" s="32"/>
      <c r="I34" s="32"/>
      <c r="J34" s="32"/>
      <c r="K34" s="32"/>
      <c r="L34" s="32"/>
      <c r="M34" s="32"/>
      <c r="N34" s="32"/>
    </row>
    <row r="35" spans="1:14" x14ac:dyDescent="0.3">
      <c r="A35" s="432" t="s">
        <v>169</v>
      </c>
      <c r="B35" s="33">
        <v>33</v>
      </c>
      <c r="C35" s="30"/>
      <c r="D35" s="30"/>
      <c r="E35" s="30"/>
      <c r="F35" s="30"/>
      <c r="G35" s="30"/>
      <c r="H35" s="30"/>
      <c r="I35" s="30"/>
      <c r="J35" s="30"/>
      <c r="K35" s="30"/>
      <c r="L35" s="30"/>
      <c r="M35" s="30"/>
      <c r="N35" s="30"/>
    </row>
    <row r="36" spans="1:14" x14ac:dyDescent="0.3">
      <c r="A36" s="432"/>
      <c r="B36" s="30">
        <v>34</v>
      </c>
      <c r="C36" s="30"/>
      <c r="D36" s="30"/>
      <c r="E36" s="30"/>
      <c r="F36" s="30"/>
      <c r="G36" s="30"/>
      <c r="H36" s="30"/>
      <c r="I36" s="30"/>
      <c r="J36" s="30"/>
      <c r="K36" s="30"/>
      <c r="L36" s="30"/>
      <c r="M36" s="30"/>
      <c r="N36" s="30"/>
    </row>
    <row r="37" spans="1:14" x14ac:dyDescent="0.3">
      <c r="A37" s="432"/>
      <c r="B37" s="61">
        <v>35</v>
      </c>
      <c r="C37" s="30"/>
      <c r="D37" s="30"/>
      <c r="E37" s="30"/>
      <c r="F37" s="30"/>
      <c r="G37" s="30"/>
      <c r="H37" s="30"/>
      <c r="I37" s="30"/>
      <c r="J37" s="30"/>
      <c r="K37" s="30"/>
      <c r="L37" s="30"/>
      <c r="M37" s="30"/>
      <c r="N37" s="30"/>
    </row>
    <row r="38" spans="1:14" x14ac:dyDescent="0.3">
      <c r="A38" s="432" t="s">
        <v>170</v>
      </c>
      <c r="B38" s="24">
        <v>36</v>
      </c>
      <c r="C38" s="24"/>
      <c r="D38" s="24"/>
      <c r="E38" s="24"/>
      <c r="F38" s="24"/>
      <c r="G38" s="24"/>
      <c r="H38" s="24"/>
      <c r="I38" s="24"/>
      <c r="J38" s="24"/>
      <c r="K38" s="24"/>
      <c r="L38" s="24"/>
      <c r="M38" s="24"/>
      <c r="N38" s="24"/>
    </row>
    <row r="39" spans="1:14" x14ac:dyDescent="0.3">
      <c r="A39" s="432"/>
      <c r="B39" s="24">
        <v>37</v>
      </c>
      <c r="C39" s="24"/>
      <c r="D39" s="24"/>
      <c r="E39" s="24"/>
      <c r="F39" s="24"/>
      <c r="G39" s="24"/>
      <c r="H39" s="24"/>
      <c r="I39" s="24"/>
      <c r="J39" s="24"/>
      <c r="K39" s="24"/>
      <c r="L39" s="24"/>
      <c r="M39" s="24"/>
      <c r="N39" s="24"/>
    </row>
    <row r="40" spans="1:14" x14ac:dyDescent="0.3">
      <c r="A40" s="432"/>
      <c r="B40" s="24">
        <v>38</v>
      </c>
      <c r="C40" s="24"/>
      <c r="D40" s="24"/>
      <c r="E40" s="24"/>
      <c r="F40" s="24"/>
      <c r="G40" s="24"/>
      <c r="H40" s="24"/>
      <c r="I40" s="24"/>
      <c r="J40" s="24"/>
      <c r="K40" s="24"/>
      <c r="L40" s="24"/>
      <c r="M40" s="24"/>
      <c r="N40" s="24"/>
    </row>
    <row r="41" spans="1:14" x14ac:dyDescent="0.3">
      <c r="A41" s="433" t="s">
        <v>171</v>
      </c>
      <c r="B41" s="62">
        <v>39</v>
      </c>
      <c r="C41" s="63"/>
      <c r="D41" s="63"/>
      <c r="E41" s="63"/>
      <c r="F41" s="63"/>
      <c r="G41" s="63"/>
      <c r="H41" s="63"/>
      <c r="I41" s="63"/>
      <c r="J41" s="63"/>
      <c r="K41" s="63"/>
      <c r="L41" s="63"/>
      <c r="M41" s="63"/>
      <c r="N41" s="63"/>
    </row>
    <row r="42" spans="1:14" x14ac:dyDescent="0.3">
      <c r="A42" s="433"/>
      <c r="B42" s="63">
        <v>40</v>
      </c>
      <c r="C42" s="63"/>
      <c r="D42" s="63"/>
      <c r="E42" s="63"/>
      <c r="F42" s="63"/>
      <c r="G42" s="63"/>
      <c r="H42" s="63"/>
      <c r="I42" s="63"/>
      <c r="J42" s="63"/>
      <c r="K42" s="63"/>
      <c r="L42" s="63"/>
      <c r="M42" s="63"/>
      <c r="N42" s="63"/>
    </row>
    <row r="43" spans="1:14" x14ac:dyDescent="0.3">
      <c r="A43" s="433"/>
      <c r="B43" s="63">
        <v>41</v>
      </c>
      <c r="C43" s="63"/>
      <c r="D43" s="63"/>
      <c r="E43" s="63"/>
      <c r="F43" s="63"/>
      <c r="G43" s="63"/>
      <c r="H43" s="63"/>
      <c r="I43" s="63"/>
      <c r="J43" s="63"/>
      <c r="K43" s="63"/>
      <c r="L43" s="63"/>
      <c r="M43" s="63"/>
      <c r="N43" s="63"/>
    </row>
    <row r="44" spans="1:14" x14ac:dyDescent="0.3">
      <c r="A44" s="433"/>
      <c r="B44" s="64">
        <v>42</v>
      </c>
      <c r="C44" s="63"/>
      <c r="D44" s="63"/>
      <c r="E44" s="63"/>
      <c r="F44" s="63"/>
      <c r="G44" s="63"/>
      <c r="H44" s="63"/>
      <c r="I44" s="63"/>
      <c r="J44" s="63"/>
      <c r="K44" s="63"/>
      <c r="L44" s="63"/>
      <c r="M44" s="63"/>
      <c r="N44" s="63"/>
    </row>
    <row r="45" spans="1:14" x14ac:dyDescent="0.3">
      <c r="A45" s="431" t="s">
        <v>172</v>
      </c>
      <c r="B45" s="28">
        <v>43</v>
      </c>
      <c r="C45" s="28"/>
      <c r="D45" s="28"/>
      <c r="E45" s="28"/>
      <c r="F45" s="28"/>
      <c r="G45" s="28"/>
      <c r="H45" s="28"/>
      <c r="I45" s="28"/>
      <c r="J45" s="28"/>
      <c r="K45" s="28"/>
      <c r="L45" s="28"/>
      <c r="M45" s="28"/>
      <c r="N45" s="28"/>
    </row>
    <row r="46" spans="1:14" x14ac:dyDescent="0.3">
      <c r="A46" s="431"/>
      <c r="B46" s="28">
        <v>44</v>
      </c>
      <c r="C46" s="28"/>
      <c r="D46" s="28"/>
      <c r="E46" s="28"/>
      <c r="F46" s="28"/>
      <c r="G46" s="28"/>
      <c r="H46" s="28"/>
      <c r="I46" s="28"/>
      <c r="J46" s="28"/>
      <c r="K46" s="28"/>
      <c r="L46" s="28"/>
      <c r="M46" s="28"/>
      <c r="N46" s="28"/>
    </row>
    <row r="47" spans="1:14" x14ac:dyDescent="0.3">
      <c r="A47" s="19"/>
      <c r="B47" s="19"/>
      <c r="C47" s="19"/>
      <c r="D47" s="19"/>
      <c r="E47" s="19"/>
      <c r="F47" s="19"/>
      <c r="G47" s="19"/>
      <c r="H47" s="19"/>
      <c r="I47" s="19"/>
      <c r="J47" s="19"/>
      <c r="K47" s="19"/>
      <c r="L47" s="19"/>
      <c r="M47" s="19"/>
      <c r="N47" s="19"/>
    </row>
    <row r="48" spans="1:14" x14ac:dyDescent="0.3">
      <c r="A48" s="19"/>
      <c r="B48" s="19"/>
      <c r="C48" s="19"/>
      <c r="D48" s="19"/>
      <c r="E48" s="19"/>
      <c r="F48" s="19"/>
      <c r="G48" s="19"/>
      <c r="H48" s="19"/>
      <c r="I48" s="19"/>
      <c r="J48" s="19"/>
      <c r="K48" s="19"/>
      <c r="L48" s="19"/>
      <c r="M48" s="19"/>
      <c r="N48" s="19"/>
    </row>
    <row r="49" spans="1:14" x14ac:dyDescent="0.3">
      <c r="A49" s="19"/>
      <c r="B49" s="19"/>
      <c r="C49" s="19"/>
      <c r="D49" s="19"/>
      <c r="E49" s="19"/>
      <c r="F49" s="19"/>
      <c r="G49" s="19"/>
      <c r="H49" s="19"/>
      <c r="I49" s="19"/>
      <c r="J49" s="19"/>
      <c r="K49" s="19"/>
      <c r="L49" s="19"/>
      <c r="M49" s="19"/>
      <c r="N49" s="19"/>
    </row>
    <row r="50" spans="1:14" x14ac:dyDescent="0.3">
      <c r="A50" s="19"/>
      <c r="B50" s="19"/>
      <c r="C50" s="19"/>
      <c r="D50" s="19"/>
      <c r="E50" s="19"/>
      <c r="F50" s="19"/>
      <c r="G50" s="19"/>
      <c r="H50" s="19"/>
      <c r="I50" s="19"/>
      <c r="J50" s="19"/>
      <c r="K50" s="19"/>
      <c r="L50" s="19"/>
      <c r="M50" s="19"/>
      <c r="N50" s="19"/>
    </row>
    <row r="51" spans="1:14" x14ac:dyDescent="0.3">
      <c r="A51" s="19"/>
      <c r="B51" s="19"/>
      <c r="C51" s="19"/>
      <c r="D51" s="19"/>
      <c r="E51" s="19"/>
      <c r="F51" s="19"/>
      <c r="G51" s="19"/>
      <c r="H51" s="19"/>
      <c r="I51" s="19"/>
      <c r="J51" s="19"/>
      <c r="K51" s="19"/>
      <c r="L51" s="19"/>
      <c r="M51" s="19"/>
      <c r="N51" s="19"/>
    </row>
    <row r="52" spans="1:14" x14ac:dyDescent="0.3">
      <c r="A52" s="19"/>
      <c r="B52" s="19"/>
      <c r="C52" s="19"/>
      <c r="D52" s="19"/>
      <c r="E52" s="19"/>
      <c r="F52" s="19"/>
      <c r="G52" s="19"/>
      <c r="H52" s="19"/>
      <c r="I52" s="19"/>
      <c r="J52" s="19"/>
      <c r="K52" s="19"/>
      <c r="L52" s="19"/>
      <c r="M52" s="19"/>
      <c r="N52" s="19"/>
    </row>
    <row r="53" spans="1:14" x14ac:dyDescent="0.3">
      <c r="A53" s="19"/>
      <c r="B53" s="19"/>
      <c r="C53" s="19"/>
      <c r="D53" s="19"/>
      <c r="E53" s="19"/>
      <c r="F53" s="19"/>
      <c r="G53" s="19"/>
      <c r="H53" s="19"/>
      <c r="I53" s="19"/>
      <c r="J53" s="19"/>
      <c r="K53" s="19"/>
      <c r="L53" s="19"/>
      <c r="M53" s="19"/>
      <c r="N53" s="19"/>
    </row>
    <row r="54" spans="1:14" x14ac:dyDescent="0.3">
      <c r="A54" s="19"/>
      <c r="B54" s="19"/>
      <c r="C54" s="19"/>
      <c r="D54" s="19"/>
      <c r="E54" s="19"/>
      <c r="F54" s="19"/>
      <c r="G54" s="19"/>
      <c r="H54" s="19"/>
      <c r="I54" s="19"/>
      <c r="J54" s="19"/>
      <c r="K54" s="19"/>
      <c r="L54" s="19"/>
      <c r="M54" s="19"/>
      <c r="N54" s="19"/>
    </row>
    <row r="55" spans="1:14" x14ac:dyDescent="0.3">
      <c r="A55" s="19"/>
      <c r="B55" s="19"/>
      <c r="C55" s="19"/>
      <c r="D55" s="19"/>
      <c r="E55" s="19"/>
      <c r="F55" s="19"/>
      <c r="G55" s="19"/>
      <c r="H55" s="19"/>
      <c r="I55" s="19"/>
      <c r="J55" s="19"/>
      <c r="K55" s="19"/>
      <c r="L55" s="19"/>
      <c r="M55" s="19"/>
      <c r="N55" s="19"/>
    </row>
    <row r="56" spans="1:14" x14ac:dyDescent="0.3">
      <c r="A56" s="19"/>
      <c r="B56" s="19"/>
      <c r="C56" s="19"/>
      <c r="D56" s="19"/>
      <c r="E56" s="19"/>
      <c r="F56" s="19"/>
      <c r="G56" s="19"/>
      <c r="H56" s="19"/>
      <c r="I56" s="19"/>
      <c r="J56" s="19"/>
      <c r="K56" s="19"/>
      <c r="L56" s="19"/>
      <c r="M56" s="19"/>
      <c r="N56" s="19"/>
    </row>
    <row r="57" spans="1:14" x14ac:dyDescent="0.3">
      <c r="A57" s="19"/>
      <c r="B57" s="19"/>
      <c r="C57" s="19"/>
      <c r="D57" s="19"/>
      <c r="E57" s="19"/>
      <c r="F57" s="19"/>
      <c r="G57" s="19"/>
      <c r="H57" s="19"/>
      <c r="I57" s="19"/>
      <c r="J57" s="19"/>
      <c r="K57" s="19"/>
      <c r="L57" s="19"/>
      <c r="M57" s="19"/>
      <c r="N57" s="19"/>
    </row>
    <row r="58" spans="1:14" x14ac:dyDescent="0.3">
      <c r="A58" s="19"/>
      <c r="B58" s="19"/>
      <c r="C58" s="19"/>
      <c r="D58" s="19"/>
      <c r="E58" s="19"/>
      <c r="F58" s="19"/>
      <c r="G58" s="19"/>
      <c r="H58" s="19"/>
      <c r="I58" s="19"/>
      <c r="J58" s="19"/>
      <c r="K58" s="19"/>
      <c r="L58" s="19"/>
      <c r="M58" s="19"/>
      <c r="N58" s="19"/>
    </row>
    <row r="59" spans="1:14" x14ac:dyDescent="0.3">
      <c r="A59" s="19"/>
      <c r="B59" s="19"/>
      <c r="C59" s="19"/>
      <c r="D59" s="19"/>
      <c r="E59" s="19"/>
      <c r="F59" s="19"/>
      <c r="G59" s="19"/>
      <c r="H59" s="19"/>
      <c r="I59" s="19"/>
      <c r="J59" s="19"/>
      <c r="K59" s="19"/>
      <c r="L59" s="19"/>
      <c r="M59" s="19"/>
      <c r="N59" s="19"/>
    </row>
    <row r="60" spans="1:14" x14ac:dyDescent="0.3">
      <c r="A60" s="19"/>
      <c r="B60" s="19"/>
      <c r="C60" s="19"/>
      <c r="D60" s="19"/>
      <c r="E60" s="19"/>
      <c r="F60" s="19"/>
      <c r="G60" s="19"/>
      <c r="H60" s="19"/>
      <c r="I60" s="19"/>
      <c r="J60" s="19"/>
      <c r="K60" s="19"/>
      <c r="L60" s="19"/>
      <c r="M60" s="19"/>
      <c r="N60" s="19"/>
    </row>
    <row r="61" spans="1:14" x14ac:dyDescent="0.3">
      <c r="A61" s="19"/>
      <c r="B61" s="19"/>
      <c r="C61" s="19"/>
      <c r="D61" s="19"/>
      <c r="E61" s="19"/>
      <c r="F61" s="19"/>
      <c r="G61" s="19"/>
      <c r="H61" s="19"/>
      <c r="I61" s="19"/>
      <c r="J61" s="19"/>
      <c r="K61" s="19"/>
      <c r="L61" s="19"/>
      <c r="M61" s="19"/>
      <c r="N61" s="19"/>
    </row>
    <row r="62" spans="1:14" x14ac:dyDescent="0.3">
      <c r="A62" s="19"/>
      <c r="B62" s="19"/>
      <c r="C62" s="19"/>
      <c r="D62" s="19"/>
      <c r="E62" s="19"/>
      <c r="F62" s="19"/>
      <c r="G62" s="19"/>
      <c r="H62" s="19"/>
      <c r="I62" s="19"/>
      <c r="J62" s="19"/>
      <c r="K62" s="19"/>
      <c r="L62" s="19"/>
      <c r="M62" s="19"/>
      <c r="N62" s="19"/>
    </row>
    <row r="63" spans="1:14" x14ac:dyDescent="0.3">
      <c r="A63" s="19"/>
      <c r="B63" s="19"/>
      <c r="C63" s="19"/>
      <c r="D63" s="19"/>
      <c r="E63" s="19"/>
      <c r="F63" s="19"/>
      <c r="G63" s="19"/>
      <c r="H63" s="19"/>
      <c r="I63" s="19"/>
      <c r="J63" s="19"/>
      <c r="K63" s="19"/>
      <c r="L63" s="19"/>
      <c r="M63" s="19"/>
      <c r="N63" s="19"/>
    </row>
    <row r="64" spans="1:14" x14ac:dyDescent="0.3">
      <c r="A64" s="19"/>
      <c r="B64" s="19"/>
      <c r="C64" s="19"/>
      <c r="D64" s="19"/>
      <c r="E64" s="19"/>
      <c r="F64" s="19"/>
      <c r="G64" s="19"/>
      <c r="H64" s="19"/>
      <c r="I64" s="19"/>
      <c r="J64" s="19"/>
      <c r="K64" s="19"/>
      <c r="L64" s="19"/>
      <c r="M64" s="19"/>
      <c r="N64" s="19"/>
    </row>
    <row r="65" spans="1:14" x14ac:dyDescent="0.3">
      <c r="A65" s="19"/>
      <c r="B65" s="19"/>
      <c r="C65" s="19"/>
      <c r="D65" s="19"/>
      <c r="E65" s="19"/>
      <c r="F65" s="19"/>
      <c r="G65" s="19"/>
      <c r="H65" s="19"/>
      <c r="I65" s="19"/>
      <c r="J65" s="19"/>
      <c r="K65" s="19"/>
      <c r="L65" s="19"/>
      <c r="M65" s="19"/>
      <c r="N65" s="19"/>
    </row>
    <row r="66" spans="1:14" x14ac:dyDescent="0.3">
      <c r="A66" s="19"/>
      <c r="B66" s="19"/>
      <c r="C66" s="19"/>
      <c r="D66" s="19"/>
      <c r="E66" s="19"/>
      <c r="F66" s="19"/>
      <c r="G66" s="19"/>
      <c r="H66" s="19"/>
      <c r="I66" s="19"/>
      <c r="J66" s="19"/>
      <c r="K66" s="19"/>
      <c r="L66" s="19"/>
      <c r="M66" s="19"/>
      <c r="N66" s="19"/>
    </row>
    <row r="67" spans="1:14" x14ac:dyDescent="0.3">
      <c r="A67" s="19"/>
      <c r="B67" s="19"/>
      <c r="C67" s="19"/>
      <c r="D67" s="19"/>
      <c r="E67" s="19"/>
      <c r="F67" s="19"/>
      <c r="G67" s="19"/>
      <c r="H67" s="19"/>
      <c r="I67" s="19"/>
      <c r="J67" s="19"/>
      <c r="K67" s="19"/>
      <c r="L67" s="19"/>
      <c r="M67" s="19"/>
      <c r="N67" s="19"/>
    </row>
    <row r="68" spans="1:14" x14ac:dyDescent="0.3">
      <c r="A68" s="19"/>
      <c r="B68" s="19"/>
      <c r="C68" s="19"/>
      <c r="D68" s="19"/>
      <c r="E68" s="19"/>
      <c r="F68" s="19"/>
      <c r="G68" s="19"/>
      <c r="H68" s="19"/>
      <c r="I68" s="19"/>
      <c r="J68" s="19"/>
      <c r="K68" s="19"/>
      <c r="L68" s="19"/>
      <c r="M68" s="19"/>
      <c r="N68" s="19"/>
    </row>
    <row r="69" spans="1:14" x14ac:dyDescent="0.3">
      <c r="A69" s="19"/>
      <c r="B69" s="19"/>
      <c r="C69" s="19"/>
      <c r="D69" s="19"/>
      <c r="E69" s="19"/>
      <c r="F69" s="19"/>
      <c r="G69" s="19"/>
      <c r="H69" s="19"/>
      <c r="I69" s="19"/>
      <c r="J69" s="19"/>
      <c r="K69" s="19"/>
      <c r="L69" s="19"/>
      <c r="M69" s="19"/>
      <c r="N69" s="19"/>
    </row>
    <row r="70" spans="1:14" x14ac:dyDescent="0.3">
      <c r="A70" s="19"/>
      <c r="B70" s="19"/>
      <c r="C70" s="19"/>
      <c r="D70" s="19"/>
      <c r="E70" s="19"/>
      <c r="F70" s="19"/>
      <c r="G70" s="19"/>
      <c r="H70" s="19"/>
      <c r="I70" s="19"/>
      <c r="J70" s="19"/>
      <c r="K70" s="19"/>
      <c r="L70" s="19"/>
      <c r="M70" s="19"/>
      <c r="N70" s="19"/>
    </row>
    <row r="71" spans="1:14" x14ac:dyDescent="0.3">
      <c r="A71" s="19"/>
      <c r="B71" s="19"/>
      <c r="C71" s="19"/>
      <c r="D71" s="19"/>
      <c r="E71" s="19"/>
      <c r="F71" s="19"/>
      <c r="G71" s="19"/>
      <c r="H71" s="19"/>
      <c r="I71" s="19"/>
      <c r="J71" s="19"/>
      <c r="K71" s="19"/>
      <c r="L71" s="19"/>
      <c r="M71" s="19"/>
      <c r="N71" s="19"/>
    </row>
    <row r="72" spans="1:14" x14ac:dyDescent="0.3">
      <c r="A72" s="19"/>
      <c r="B72" s="19"/>
      <c r="C72" s="19"/>
      <c r="D72" s="19"/>
      <c r="E72" s="19"/>
      <c r="F72" s="19"/>
      <c r="G72" s="19"/>
      <c r="H72" s="19"/>
      <c r="I72" s="19"/>
      <c r="J72" s="19"/>
      <c r="K72" s="19"/>
      <c r="L72" s="19"/>
      <c r="M72" s="19"/>
      <c r="N72" s="19"/>
    </row>
    <row r="73" spans="1:14" x14ac:dyDescent="0.3">
      <c r="A73" s="19"/>
      <c r="B73" s="19"/>
      <c r="C73" s="19"/>
      <c r="D73" s="19"/>
      <c r="E73" s="19"/>
      <c r="F73" s="19"/>
      <c r="G73" s="19"/>
      <c r="H73" s="19"/>
      <c r="I73" s="19"/>
      <c r="J73" s="19"/>
      <c r="K73" s="19"/>
      <c r="L73" s="19"/>
      <c r="M73" s="19"/>
      <c r="N73" s="19"/>
    </row>
    <row r="74" spans="1:14" x14ac:dyDescent="0.3">
      <c r="A74" s="19"/>
      <c r="B74" s="19"/>
      <c r="C74" s="19"/>
      <c r="D74" s="19"/>
      <c r="E74" s="19"/>
      <c r="F74" s="19"/>
      <c r="G74" s="19"/>
      <c r="H74" s="19"/>
      <c r="I74" s="19"/>
      <c r="J74" s="19"/>
      <c r="K74" s="19"/>
      <c r="L74" s="19"/>
      <c r="M74" s="19"/>
      <c r="N74" s="19"/>
    </row>
    <row r="75" spans="1:14" x14ac:dyDescent="0.3">
      <c r="A75" s="19"/>
      <c r="B75" s="19"/>
      <c r="C75" s="19"/>
      <c r="D75" s="19"/>
      <c r="E75" s="19"/>
      <c r="F75" s="19"/>
      <c r="G75" s="19"/>
      <c r="H75" s="19"/>
      <c r="I75" s="19"/>
      <c r="J75" s="19"/>
      <c r="K75" s="19"/>
      <c r="L75" s="19"/>
      <c r="M75" s="19"/>
      <c r="N75" s="19"/>
    </row>
    <row r="76" spans="1:14" x14ac:dyDescent="0.3">
      <c r="A76" s="19"/>
      <c r="B76" s="19"/>
      <c r="C76" s="19"/>
      <c r="D76" s="19"/>
      <c r="E76" s="19"/>
      <c r="F76" s="19"/>
      <c r="G76" s="19"/>
      <c r="H76" s="19"/>
      <c r="I76" s="19"/>
      <c r="J76" s="19"/>
      <c r="K76" s="19"/>
      <c r="L76" s="19"/>
      <c r="M76" s="19"/>
      <c r="N76" s="19"/>
    </row>
    <row r="77" spans="1:14" x14ac:dyDescent="0.3">
      <c r="A77" s="19"/>
      <c r="B77" s="19"/>
      <c r="C77" s="19"/>
      <c r="D77" s="19"/>
      <c r="E77" s="19"/>
      <c r="F77" s="19"/>
      <c r="G77" s="19"/>
      <c r="H77" s="19"/>
      <c r="I77" s="19"/>
      <c r="J77" s="19"/>
      <c r="K77" s="19"/>
      <c r="L77" s="19"/>
      <c r="M77" s="19"/>
      <c r="N77" s="19"/>
    </row>
    <row r="78" spans="1:14" x14ac:dyDescent="0.3">
      <c r="A78" s="19"/>
      <c r="B78" s="19"/>
      <c r="C78" s="19"/>
      <c r="D78" s="19"/>
      <c r="E78" s="19"/>
      <c r="F78" s="19"/>
      <c r="G78" s="19"/>
      <c r="H78" s="19"/>
      <c r="I78" s="19"/>
      <c r="J78" s="19"/>
      <c r="K78" s="19"/>
      <c r="L78" s="19"/>
      <c r="M78" s="19"/>
      <c r="N78" s="19"/>
    </row>
    <row r="79" spans="1:14" x14ac:dyDescent="0.3">
      <c r="A79" s="19"/>
      <c r="B79" s="19"/>
      <c r="C79" s="19"/>
      <c r="D79" s="19"/>
      <c r="E79" s="19"/>
      <c r="F79" s="19"/>
      <c r="G79" s="19"/>
      <c r="H79" s="19"/>
      <c r="I79" s="19"/>
      <c r="J79" s="19"/>
      <c r="K79" s="19"/>
      <c r="L79" s="19"/>
      <c r="M79" s="19"/>
      <c r="N79" s="19"/>
    </row>
    <row r="80" spans="1:14" x14ac:dyDescent="0.3">
      <c r="A80" s="19"/>
      <c r="B80" s="19"/>
      <c r="C80" s="19"/>
      <c r="D80" s="19"/>
      <c r="E80" s="19"/>
      <c r="F80" s="19"/>
      <c r="G80" s="19"/>
      <c r="H80" s="19"/>
      <c r="I80" s="19"/>
      <c r="J80" s="19"/>
      <c r="K80" s="19"/>
      <c r="L80" s="19"/>
      <c r="M80" s="19"/>
      <c r="N80" s="19"/>
    </row>
    <row r="81" spans="1:14" x14ac:dyDescent="0.3">
      <c r="A81" s="19"/>
      <c r="B81" s="19"/>
      <c r="C81" s="19"/>
      <c r="D81" s="19"/>
      <c r="E81" s="19"/>
      <c r="F81" s="19"/>
      <c r="G81" s="19"/>
      <c r="H81" s="19"/>
      <c r="I81" s="19"/>
      <c r="J81" s="19"/>
      <c r="K81" s="19"/>
      <c r="L81" s="19"/>
      <c r="M81" s="19"/>
      <c r="N81" s="19"/>
    </row>
    <row r="82" spans="1:14" x14ac:dyDescent="0.3">
      <c r="A82" s="19"/>
      <c r="B82" s="19"/>
      <c r="C82" s="19"/>
      <c r="D82" s="19"/>
      <c r="E82" s="19"/>
      <c r="F82" s="19"/>
      <c r="G82" s="19"/>
      <c r="H82" s="19"/>
      <c r="I82" s="19"/>
      <c r="J82" s="19"/>
      <c r="K82" s="19"/>
      <c r="L82" s="19"/>
      <c r="M82" s="19"/>
      <c r="N82" s="19"/>
    </row>
    <row r="83" spans="1:14" x14ac:dyDescent="0.3">
      <c r="A83" s="19"/>
      <c r="B83" s="19"/>
      <c r="C83" s="19"/>
      <c r="D83" s="19"/>
      <c r="E83" s="19"/>
      <c r="F83" s="19"/>
      <c r="G83" s="19"/>
      <c r="H83" s="19"/>
      <c r="I83" s="19"/>
      <c r="J83" s="19"/>
      <c r="K83" s="19"/>
      <c r="L83" s="19"/>
      <c r="M83" s="19"/>
      <c r="N83" s="19"/>
    </row>
    <row r="84" spans="1:14" x14ac:dyDescent="0.3">
      <c r="A84" s="19"/>
      <c r="B84" s="19"/>
      <c r="C84" s="19"/>
      <c r="D84" s="19"/>
      <c r="E84" s="19"/>
      <c r="F84" s="19"/>
      <c r="G84" s="19"/>
      <c r="H84" s="19"/>
      <c r="I84" s="19"/>
      <c r="J84" s="19"/>
      <c r="K84" s="19"/>
      <c r="L84" s="19"/>
      <c r="M84" s="19"/>
      <c r="N84" s="19"/>
    </row>
    <row r="85" spans="1:14" x14ac:dyDescent="0.3">
      <c r="A85" s="19"/>
      <c r="B85" s="19"/>
      <c r="C85" s="19"/>
      <c r="D85" s="19"/>
      <c r="E85" s="19"/>
      <c r="F85" s="19"/>
      <c r="G85" s="19"/>
      <c r="H85" s="19"/>
      <c r="I85" s="19"/>
      <c r="J85" s="19"/>
      <c r="K85" s="19"/>
      <c r="L85" s="19"/>
      <c r="M85" s="19"/>
      <c r="N85" s="19"/>
    </row>
    <row r="86" spans="1:14" x14ac:dyDescent="0.3">
      <c r="A86" s="19"/>
      <c r="B86" s="19"/>
      <c r="C86" s="19"/>
      <c r="D86" s="19"/>
      <c r="E86" s="19"/>
      <c r="F86" s="19"/>
      <c r="G86" s="19"/>
      <c r="H86" s="19"/>
      <c r="I86" s="19"/>
      <c r="J86" s="19"/>
      <c r="K86" s="19"/>
      <c r="L86" s="19"/>
      <c r="M86" s="19"/>
      <c r="N86" s="19"/>
    </row>
    <row r="87" spans="1:14" x14ac:dyDescent="0.3">
      <c r="A87" s="19"/>
      <c r="B87" s="19"/>
      <c r="C87" s="19"/>
      <c r="D87" s="19"/>
      <c r="E87" s="19"/>
      <c r="F87" s="19"/>
      <c r="G87" s="19"/>
      <c r="H87" s="19"/>
      <c r="I87" s="19"/>
      <c r="J87" s="19"/>
      <c r="K87" s="19"/>
      <c r="L87" s="19"/>
      <c r="M87" s="19"/>
      <c r="N87" s="19"/>
    </row>
    <row r="88" spans="1:14" x14ac:dyDescent="0.3">
      <c r="A88" s="19"/>
      <c r="B88" s="19"/>
      <c r="C88" s="19"/>
      <c r="D88" s="19"/>
      <c r="E88" s="19"/>
      <c r="F88" s="19"/>
      <c r="G88" s="19"/>
      <c r="H88" s="19"/>
      <c r="I88" s="19"/>
      <c r="J88" s="19"/>
      <c r="K88" s="19"/>
      <c r="L88" s="19"/>
      <c r="M88" s="19"/>
      <c r="N88" s="19"/>
    </row>
    <row r="89" spans="1:14" x14ac:dyDescent="0.3">
      <c r="A89" s="19"/>
      <c r="B89" s="19"/>
      <c r="C89" s="19"/>
      <c r="D89" s="19"/>
      <c r="E89" s="19"/>
      <c r="F89" s="19"/>
      <c r="G89" s="19"/>
      <c r="H89" s="19"/>
      <c r="I89" s="19"/>
      <c r="J89" s="19"/>
      <c r="K89" s="19"/>
      <c r="L89" s="19"/>
      <c r="M89" s="19"/>
      <c r="N89" s="19"/>
    </row>
    <row r="90" spans="1:14" x14ac:dyDescent="0.3">
      <c r="A90" s="19"/>
      <c r="B90" s="19"/>
      <c r="C90" s="19"/>
      <c r="D90" s="19"/>
      <c r="E90" s="19"/>
      <c r="F90" s="19"/>
      <c r="G90" s="19"/>
      <c r="H90" s="19"/>
      <c r="I90" s="19"/>
      <c r="J90" s="19"/>
      <c r="K90" s="19"/>
      <c r="L90" s="19"/>
      <c r="M90" s="19"/>
      <c r="N90" s="19"/>
    </row>
    <row r="91" spans="1:14" x14ac:dyDescent="0.3">
      <c r="A91" s="19"/>
      <c r="B91" s="19"/>
      <c r="C91" s="19"/>
      <c r="D91" s="19"/>
      <c r="E91" s="19"/>
      <c r="F91" s="19"/>
      <c r="G91" s="19"/>
      <c r="H91" s="19"/>
      <c r="I91" s="19"/>
      <c r="J91" s="19"/>
      <c r="K91" s="19"/>
      <c r="L91" s="19"/>
      <c r="M91" s="19"/>
      <c r="N91" s="19"/>
    </row>
    <row r="92" spans="1:14" x14ac:dyDescent="0.3">
      <c r="A92" s="19"/>
      <c r="B92" s="19"/>
      <c r="C92" s="19"/>
      <c r="D92" s="19"/>
      <c r="E92" s="19"/>
      <c r="F92" s="19"/>
      <c r="G92" s="19"/>
      <c r="H92" s="19"/>
      <c r="I92" s="19"/>
      <c r="J92" s="19"/>
      <c r="K92" s="19"/>
      <c r="L92" s="19"/>
      <c r="M92" s="19"/>
      <c r="N92" s="19"/>
    </row>
    <row r="93" spans="1:14" x14ac:dyDescent="0.3">
      <c r="A93" s="19"/>
      <c r="B93" s="19"/>
      <c r="C93" s="19"/>
      <c r="D93" s="19"/>
      <c r="E93" s="19"/>
      <c r="F93" s="19"/>
      <c r="G93" s="19"/>
      <c r="H93" s="19"/>
      <c r="I93" s="19"/>
      <c r="J93" s="19"/>
      <c r="K93" s="19"/>
      <c r="L93" s="19"/>
      <c r="M93" s="19"/>
      <c r="N93" s="19"/>
    </row>
    <row r="94" spans="1:14" x14ac:dyDescent="0.3">
      <c r="A94" s="19"/>
      <c r="B94" s="19"/>
      <c r="C94" s="19"/>
      <c r="D94" s="19"/>
      <c r="E94" s="19"/>
      <c r="F94" s="19"/>
      <c r="G94" s="19"/>
      <c r="H94" s="19"/>
      <c r="I94" s="19"/>
      <c r="J94" s="19"/>
      <c r="K94" s="19"/>
      <c r="L94" s="19"/>
      <c r="M94" s="19"/>
      <c r="N94" s="19"/>
    </row>
    <row r="95" spans="1:14" x14ac:dyDescent="0.3">
      <c r="A95" s="19"/>
      <c r="B95" s="19"/>
      <c r="C95" s="19"/>
      <c r="D95" s="19"/>
      <c r="E95" s="19"/>
      <c r="F95" s="19"/>
      <c r="G95" s="19"/>
      <c r="H95" s="19"/>
      <c r="I95" s="19"/>
      <c r="J95" s="19"/>
      <c r="K95" s="19"/>
      <c r="L95" s="19"/>
      <c r="M95" s="19"/>
      <c r="N95" s="19"/>
    </row>
    <row r="96" spans="1:14" x14ac:dyDescent="0.3">
      <c r="A96" s="19"/>
      <c r="B96" s="19"/>
      <c r="C96" s="19"/>
      <c r="D96" s="19"/>
      <c r="E96" s="19"/>
      <c r="F96" s="19"/>
      <c r="G96" s="19"/>
      <c r="H96" s="19"/>
      <c r="I96" s="19"/>
      <c r="J96" s="19"/>
      <c r="K96" s="19"/>
      <c r="L96" s="19"/>
      <c r="M96" s="19"/>
      <c r="N96" s="19"/>
    </row>
    <row r="97" spans="1:14" x14ac:dyDescent="0.3">
      <c r="A97" s="19"/>
      <c r="B97" s="19"/>
      <c r="C97" s="19"/>
      <c r="D97" s="19"/>
      <c r="E97" s="19"/>
      <c r="F97" s="19"/>
      <c r="G97" s="19"/>
      <c r="H97" s="19"/>
      <c r="I97" s="19"/>
      <c r="J97" s="19"/>
      <c r="K97" s="19"/>
      <c r="L97" s="19"/>
      <c r="M97" s="19"/>
      <c r="N97" s="19"/>
    </row>
    <row r="98" spans="1:14" x14ac:dyDescent="0.3">
      <c r="A98" s="19"/>
      <c r="B98" s="19"/>
      <c r="C98" s="19"/>
      <c r="D98" s="19"/>
      <c r="E98" s="19"/>
      <c r="F98" s="19"/>
      <c r="G98" s="19"/>
      <c r="H98" s="19"/>
      <c r="I98" s="19"/>
      <c r="J98" s="19"/>
      <c r="K98" s="19"/>
      <c r="L98" s="19"/>
      <c r="M98" s="19"/>
      <c r="N98" s="19"/>
    </row>
    <row r="99" spans="1:14" x14ac:dyDescent="0.3">
      <c r="A99" s="19"/>
      <c r="B99" s="19"/>
      <c r="C99" s="19"/>
      <c r="D99" s="19"/>
      <c r="E99" s="19"/>
      <c r="F99" s="19"/>
      <c r="G99" s="19"/>
      <c r="H99" s="19"/>
      <c r="I99" s="19"/>
      <c r="J99" s="19"/>
      <c r="K99" s="19"/>
      <c r="L99" s="19"/>
      <c r="M99" s="19"/>
      <c r="N99" s="19"/>
    </row>
    <row r="100" spans="1:14" x14ac:dyDescent="0.3">
      <c r="A100" s="19"/>
      <c r="B100" s="19"/>
      <c r="C100" s="19"/>
      <c r="D100" s="19"/>
      <c r="E100" s="19"/>
      <c r="F100" s="19"/>
      <c r="G100" s="19"/>
      <c r="H100" s="19"/>
      <c r="I100" s="19"/>
      <c r="J100" s="19"/>
      <c r="K100" s="19"/>
      <c r="L100" s="19"/>
      <c r="M100" s="19"/>
      <c r="N100" s="19"/>
    </row>
    <row r="101" spans="1:14" x14ac:dyDescent="0.3">
      <c r="A101" s="19"/>
      <c r="B101" s="19"/>
      <c r="C101" s="19"/>
      <c r="D101" s="19"/>
      <c r="E101" s="19"/>
      <c r="F101" s="19"/>
      <c r="G101" s="19"/>
      <c r="H101" s="19"/>
      <c r="I101" s="19"/>
      <c r="J101" s="19"/>
      <c r="K101" s="19"/>
      <c r="L101" s="19"/>
      <c r="M101" s="19"/>
      <c r="N101" s="19"/>
    </row>
    <row r="102" spans="1:14" x14ac:dyDescent="0.3">
      <c r="A102" s="19"/>
      <c r="B102" s="19"/>
      <c r="C102" s="19"/>
      <c r="D102" s="19"/>
      <c r="E102" s="19"/>
      <c r="F102" s="19"/>
      <c r="G102" s="19"/>
      <c r="H102" s="19"/>
      <c r="I102" s="19"/>
      <c r="J102" s="19"/>
      <c r="K102" s="19"/>
      <c r="L102" s="19"/>
      <c r="M102" s="19"/>
      <c r="N102" s="19"/>
    </row>
    <row r="103" spans="1:14" x14ac:dyDescent="0.3">
      <c r="A103" s="19"/>
      <c r="B103" s="19"/>
      <c r="C103" s="19"/>
      <c r="D103" s="19"/>
      <c r="E103" s="19"/>
      <c r="F103" s="19"/>
      <c r="G103" s="19"/>
      <c r="H103" s="19"/>
      <c r="I103" s="19"/>
      <c r="J103" s="19"/>
      <c r="K103" s="19"/>
      <c r="L103" s="19"/>
      <c r="M103" s="19"/>
      <c r="N103" s="19"/>
    </row>
    <row r="104" spans="1:14" x14ac:dyDescent="0.3">
      <c r="A104" s="19"/>
      <c r="B104" s="19"/>
      <c r="C104" s="19"/>
      <c r="D104" s="19"/>
      <c r="E104" s="19"/>
      <c r="F104" s="19"/>
      <c r="G104" s="19"/>
      <c r="H104" s="19"/>
      <c r="I104" s="19"/>
      <c r="J104" s="19"/>
      <c r="K104" s="19"/>
      <c r="L104" s="19"/>
      <c r="M104" s="19"/>
      <c r="N104" s="19"/>
    </row>
    <row r="105" spans="1:14" x14ac:dyDescent="0.3">
      <c r="A105" s="19"/>
      <c r="B105" s="19"/>
      <c r="C105" s="19"/>
      <c r="D105" s="19"/>
      <c r="E105" s="19"/>
      <c r="F105" s="19"/>
      <c r="G105" s="19"/>
      <c r="H105" s="19"/>
      <c r="I105" s="19"/>
      <c r="J105" s="19"/>
      <c r="K105" s="19"/>
      <c r="L105" s="19"/>
      <c r="M105" s="19"/>
      <c r="N105" s="19"/>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74CB50B3F44D74B95D43307551014D8" ma:contentTypeVersion="13" ma:contentTypeDescription="Crear nuevo documento." ma:contentTypeScope="" ma:versionID="5e47a34dd2d4e2c2635f33266d854351">
  <xsd:schema xmlns:xsd="http://www.w3.org/2001/XMLSchema" xmlns:xs="http://www.w3.org/2001/XMLSchema" xmlns:p="http://schemas.microsoft.com/office/2006/metadata/properties" xmlns:ns3="7be4ad59-46b3-45bd-82ba-29f0f7cfdc6c" xmlns:ns4="5c53637f-60d3-4a24-8fc9-7dbe27c01b4b" targetNamespace="http://schemas.microsoft.com/office/2006/metadata/properties" ma:root="true" ma:fieldsID="abce628c48f54a0ba2b11885430faa7d" ns3:_="" ns4:_="">
    <xsd:import namespace="7be4ad59-46b3-45bd-82ba-29f0f7cfdc6c"/>
    <xsd:import namespace="5c53637f-60d3-4a24-8fc9-7dbe27c01b4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e4ad59-46b3-45bd-82ba-29f0f7cfdc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53637f-60d3-4a24-8fc9-7dbe27c01b4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6CC9B4-C8B9-41CB-AD2F-255EC250AA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e4ad59-46b3-45bd-82ba-29f0f7cfdc6c"/>
    <ds:schemaRef ds:uri="5c53637f-60d3-4a24-8fc9-7dbe27c01b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Meta 1</vt:lpstr>
      <vt:lpstr>Meta 2</vt:lpstr>
      <vt:lpstr>Meta 3</vt:lpstr>
      <vt:lpstr>Meta 4</vt:lpstr>
      <vt:lpstr>Seguimiento.PDD</vt:lpstr>
      <vt:lpstr>Hoja13</vt:lpstr>
      <vt:lpstr>Hoja1</vt:lpstr>
      <vt:lpstr>'Meta 1'!Área_de_impresión</vt:lpstr>
      <vt:lpstr>'Meta 2'!Área_de_impresión</vt:lpstr>
      <vt:lpstr>'Meta 3'!Área_de_impresión</vt:lpstr>
      <vt:lpstr>'Meta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Adriana Avila Ospina</cp:lastModifiedBy>
  <cp:revision/>
  <dcterms:created xsi:type="dcterms:W3CDTF">2011-04-26T22:16:52Z</dcterms:created>
  <dcterms:modified xsi:type="dcterms:W3CDTF">2021-01-08T17:11:52Z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0x010100374CB50B3F44D74B95D43307551014D8</vt:lpwstr>
  </property>
</Properties>
</file>