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SUS\Downloads\13 y 14-may\Pptal\"/>
    </mc:Choice>
  </mc:AlternateContent>
  <xr:revisionPtr revIDLastSave="0" documentId="13_ncr:1_{714E0689-77A0-404F-9667-0F6DB0471291}" xr6:coauthVersionLast="47" xr6:coauthVersionMax="47" xr10:uidLastSave="{00000000-0000-0000-0000-000000000000}"/>
  <bookViews>
    <workbookView xWindow="-98" yWindow="-98" windowWidth="21795" windowHeight="12975" xr2:uid="{865BFEF3-5FBC-4FB8-AF3C-83661E2C0E8A}"/>
  </bookViews>
  <sheets>
    <sheet name="Matriz_Seguimiento_PM" sheetId="1" r:id="rId1"/>
    <sheet name="RESUMENPMI" sheetId="4" state="hidden" r:id="rId2"/>
    <sheet name="Matriz_Seguimiento_PM Externo" sheetId="3" state="hidden" r:id="rId3"/>
    <sheet name="Calificaciones" sheetId="2" state="hidden" r:id="rId4"/>
  </sheets>
  <definedNames>
    <definedName name="_xlnm._FilterDatabase" localSheetId="0" hidden="1">Matriz_Seguimiento_PM!$A$3:$K$8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<sst xmlns="http://schemas.openxmlformats.org/spreadsheetml/2006/main" count="125" uniqueCount="77">
  <si>
    <t>INFORMACIÓN MÓDULO MEJORAMIENTO CONTINUO - APLICATIVO LUCHA</t>
  </si>
  <si>
    <t>SEGUIMIENTO OFICINA DE CONTROL INTERNO</t>
  </si>
  <si>
    <t>Avance (%)</t>
  </si>
  <si>
    <t>Fuente de Identificación</t>
  </si>
  <si>
    <t>Id Oportunidad de mejora</t>
  </si>
  <si>
    <t>Descripción</t>
  </si>
  <si>
    <t>Acción</t>
  </si>
  <si>
    <t>Proceso responsable</t>
  </si>
  <si>
    <t>Fecha límite de ejecución</t>
  </si>
  <si>
    <t>Seguimiento y Evaluación OCI</t>
  </si>
  <si>
    <t>Eficiente</t>
  </si>
  <si>
    <t>Adecuada</t>
  </si>
  <si>
    <t xml:space="preserve">Calificación del  presente seguimiento </t>
  </si>
  <si>
    <t>Adecuado
(Eficaz)</t>
  </si>
  <si>
    <t>Calificación Seguimiento</t>
  </si>
  <si>
    <t>CERRADA</t>
  </si>
  <si>
    <t>Ineficiente</t>
  </si>
  <si>
    <t>Inadecuada</t>
  </si>
  <si>
    <t>CERRADA CON OBSERVACIÓN Y/O RECOMENDACIÓN</t>
  </si>
  <si>
    <t>N/A</t>
  </si>
  <si>
    <t>CERRADA - REQUIERE REFORMULACIÓN</t>
  </si>
  <si>
    <t>ABIERTA</t>
  </si>
  <si>
    <t>VENCIDA</t>
  </si>
  <si>
    <t>GESTION FINANCIERA</t>
  </si>
  <si>
    <t>INFORME DE SEGUIMIENTO EJECUCIÓN PRESUPUESTAL Y DE PAGOS CORTE AL 30 SEPTIEMBRE 2022- PAA 2022</t>
  </si>
  <si>
    <t>Oportunidad de Mejora O-01-DE-2022 Demora en los giros de recursos comprometidos </t>
  </si>
  <si>
    <t>Oportunidad de Mejora O-02-DE-2022 Demora en los compromisos adquiridos de recursos asignados a proyectos de inversión</t>
  </si>
  <si>
    <t>Oportunidad de Mejora O-03-DE-2022 Ejecución de Reservas Presupuestales 2021</t>
  </si>
  <si>
    <t>Oportunidad de Mejora O-04-DE-2022 Incremento en Constitución de Reservas Presupuestales</t>
  </si>
  <si>
    <t>Elaborar y enviar mensualmente (mes vencido) a los proyectos el informe ejecutivo de seguimiento a la ejecución presupuestal en el que se indique el comportamiento de los giros por proyecto de acuerdo a lo programado en los planes de acción y emitir las alertas cuando aplique.</t>
  </si>
  <si>
    <t>Generar y enviar mensualmente (mes vencido) a las dependencias el reporte de ejecuciones presupuestales de vigencia y reserva, reporte de CDP, reporte de CRP y detallado de reservas presupuestales</t>
  </si>
  <si>
    <t>Solicitar a los proyectos de inversión que programaron procesos de contratación para el segundo semestre de 2023 cuyo valor sea representativo para el proyecto, la justificación de dicha fecha y estudiar la viabilidad de modificar la fecha programada.</t>
  </si>
  <si>
    <t>DIRECCIONAMIENTO ESTRATEGICO</t>
  </si>
  <si>
    <t> GESTION FINANCIERA</t>
  </si>
  <si>
    <t xml:space="preserve">Se evidenció que el proceso con corte a la presente revisión no ha iniciado aún la ejecución de la acción, por lo tanto se califica como abierta, toda vez que el plazo de ejecución esta para el 31-10-2023. </t>
  </si>
  <si>
    <t xml:space="preserve">Se evidenció que el proceso con corte a la presente revisión no ha iniciado aún la ejecución de la acción, por lo tanto se califica como abierta, toda vez que el plazo de ejecución esta para el 29-12-2023. </t>
  </si>
  <si>
    <t>Realizar una sensibilización sobre el tema de pasivos exigibles dirigida a los enlaces de los proyectos de inversión.</t>
  </si>
  <si>
    <t>VIGENCIA AUDITORIA
PAD</t>
  </si>
  <si>
    <t>CODIGO AUDITORIA</t>
  </si>
  <si>
    <t>Tipo de Auditoria</t>
  </si>
  <si>
    <t>No. HALLAZGO</t>
  </si>
  <si>
    <t>CODIGO ACCIÓN</t>
  </si>
  <si>
    <t>ID LUCHA</t>
  </si>
  <si>
    <t>FECHA INICIO
SIVICOF</t>
  </si>
  <si>
    <t>FECHA FINAL
SIVICOF</t>
  </si>
  <si>
    <t>DESCRIPCIÓN HALLAZGO</t>
  </si>
  <si>
    <t>DESCRIPCIÓN ACCIÓN</t>
  </si>
  <si>
    <t>AREA RESPONSABLE</t>
  </si>
  <si>
    <t>ESTADO CONTRALORIA DE BOGOTA</t>
  </si>
  <si>
    <t xml:space="preserve">ESTADO DE LA ACCIÓN POR EVALUACIÓN OCI </t>
  </si>
  <si>
    <t>Regularidad</t>
  </si>
  <si>
    <t>3.3.4.2</t>
  </si>
  <si>
    <t>2022-08-01</t>
  </si>
  <si>
    <t>HALLAZGO ADMINISTRATIVO, POR LA REDUCCIÓN DE LA ASIGNACIÓN INICIAL DE PRESUPUESTO 2021 PARA GASTOS DE FUNCIONAMIENTO EN LA SUMA DE $144.000.000 COMO CASTIGO AL VIOLAR LOS TOPES EN LA CONSTITUCIÓN DE RESERVAS PRESUPUESTALES DEL RESPECTIVO RUBRO DURANTE LA VIGENCIA 2020.</t>
  </si>
  <si>
    <t>REALIZAR EL SEGUIMIENTO EN EL SEGUNDO SEMESTRE DE LA VIGENCIA 2022, QUE LAS RESERVAS PRESUPUESTALES DE FUNCIONAMIENTO, SEAN INFERIORES AL 4% PERMITIDO.</t>
  </si>
  <si>
    <t>DIRECCIÓN ADMINISTRATIVA Y FINANCIERA</t>
  </si>
  <si>
    <t>CUMPLIDA</t>
  </si>
  <si>
    <t>SEGUIMIENTO OCI 
CORTE A 31 MARZO  2023</t>
  </si>
  <si>
    <t>Fuente de Auditoria</t>
  </si>
  <si>
    <t>Proceso Responsable</t>
  </si>
  <si>
    <t>No Acciones Abiertas</t>
  </si>
  <si>
    <t>TABLA N°XX  RELACIÓN DE ACCIONES DE MEJORA ABIERTAS DE PLANES DE MEJORAMIENTO INTERNOS</t>
  </si>
  <si>
    <t>Cerradas</t>
  </si>
  <si>
    <t>TABLA N°XX  RELACIÓN DE ACCIONES DE MEJORA  CERRADAS EN EL PRESENTE SEGUIMIENTO</t>
  </si>
  <si>
    <t>Abiertas sin inicio de ejecución por tiempo</t>
  </si>
  <si>
    <t>Se evidencio con fecha del 31-1-2023 del cargue en el aplicativo LUCHA del acta del comite MIPG y la presentación en archivo POWERPOINT,  asi mismo el día 30 de enero de 2023 se registro el argue del archivo que contenía un  cuadro en formarto en PDF en donde se relaciona la vigencia, el periodo, el No de compromiso, número de CDP, número de CRP, Rubro, la descripción del Rubro, los fondos, el codigo del concepto del gasto, el BP beneficiario, tipo de documento BP beneficiario, número documento BP del beneficiario, nombre BP beneficario y valor de la reserva. De acuerdo con la información registrada este valor de reserva asciende a $326,328,528- que corresponde al 1,3%  del valor del presupuesto de funcionamiento que era de 25.515.482.000-.  Por lo anterior, se determina el cierre de la acción calificándola como eficiente pues se cumplió en el tiempo establecido y adecuada toda vez que la acción es consecuente con la situación identificada.</t>
  </si>
  <si>
    <t>TABLA N°XX  RELACIÓN DE ACCIONES DE MEJORA SIN INICIO DE DESARROLLO</t>
  </si>
  <si>
    <t>TABLA N°XX  ACCIONES DE MEJORA POR FUERA DE PLAZOS ESTABLECIDOS</t>
  </si>
  <si>
    <t>ID</t>
  </si>
  <si>
    <t>Fecha creación</t>
  </si>
  <si>
    <t>Fecha Limite Ejecución</t>
  </si>
  <si>
    <t>Anexo 1. Seguimiento Planes de Mejoramiento Interno Informes de seguimiento a la ejecución Presupuestal y de pagos con corte a 31 de marzo de 2023</t>
  </si>
  <si>
    <t>En el memorando de "Lineamientos generales de planeación para el cierre de la vigencia 2022 y la programación de la vigencia 2023" incluir un lineamiento para que los proyectos realicen la programación de giros alienada a la programación presupuestal.</t>
  </si>
  <si>
    <t>Se evidenció que el proceso registro en el aplicativo LUCHA memorando con los lineamientos de cierre para la vigencia 2022 y programación vigencia 2023 según memorando con radicado N°3-2022-005424. Por lo anterior se determina cierre de la acción , calificándola como Eficiente ya que se realizó dentro del termino de ejecución y adecuada toda vez que cumple con la situación identificada.</t>
  </si>
  <si>
    <t>Se evidenció que el proceso registro en el aplicativo LUCHA  acta en formato PDF de fecha 22-12-2022 en cuyo contenido se pudo evidenciar que se cumple con el desarrollo de la acción identificada en cuanto a los proyectos de inversión que programaron procesos de contratación para el segundo semestre de 2023 cuyo valor sea representativo para el proyecto, la justificación de dicha fecha y estudiar la viabilidad de modificar la fecha programada. Por lo anterior se determino cierre de la acción , calificándola como eficiente ya que se cumple dentro del termino establecido e ejecución y adecuada ya que cumple con la situación identificada.</t>
  </si>
  <si>
    <t>Giros de Pasivos Exigibles- Continuar con la gestión para el saneamiento de los pasivos exigibles, con el fin de no afectar el presupuesto de próximas vigencias.</t>
  </si>
  <si>
    <t>Se evidenció que el proceso cargo en el aplicativo LUCHA con fecha  22-12-2022 archivo en PDF, Word y PowerPoint  la presentación sobre el balance 2022 y direccionamiento 2023, listado de asistencia y acta sobre la sensibilización que efectuó el proceso a los enlaces de los proyectos de inversión, por lo anterior se determino cierre de la acción, calificándola de eficiente por cumplirse dentro del termino establecido y adecuada, toda vez que es coherente con la acción descrita.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</si>
</sst>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Times New Roman"/>
      <family val="1"/>
    </font>
    <font>
      <sz val="11"/>
      <color indexed="8"/>
      <name val="Times New Roman"/>
      <family val="1"/>
    </font>
    <font>
      <sz val="11"/>
      <color theme="1"/>
      <name val="Times New Roman"/>
      <family val="1"/>
    </font>
    <font>
      <b/>
      <sz val="9"/>
      <color indexed="8"/>
      <name val="Times New Roman"/>
      <family val="1"/>
    </font>
    <font>
      <sz val="9"/>
      <color theme="1"/>
      <name val="Times New Roman"/>
      <family val="1"/>
    </font>
    <font>
      <sz val="9"/>
      <color indexed="8"/>
      <name val="Times New Roman"/>
      <family val="1"/>
    </font>
    <font>
      <sz val="7"/>
      <color theme="1"/>
      <name val="Times New Roman"/>
      <family val="1"/>
    </font>
    <font>
      <b/>
      <sz val="7"/>
      <color theme="1"/>
      <name val="Times New Roman"/>
      <family val="1"/>
    </font>
    <font>
      <b/>
      <sz val="18"/>
      <color theme="1"/>
      <name val="Times New Roman"/>
      <family val="1"/>
    </font>
  </fonts>
  <fills count="10">
    <fill>
      <patternFill patternType="none"/>
    </fill>
    <fill>
      <patternFill patternType="gray125"/>
    </fill>
    <fill>
      <patternFill patternType="solid">
        <fgColor theme="2" tint="-9.9978637043366805E-2"/>
        <bgColor indexed="64"/>
      </patternFill>
    </fill>
    <fill>
      <patternFill patternType="solid">
        <fgColor rgb="FF00B050"/>
        <bgColor indexed="64"/>
      </patternFill>
    </fill>
    <fill>
      <patternFill patternType="solid">
        <fgColor theme="0"/>
        <bgColor indexed="64"/>
      </patternFill>
    </fill>
    <fill>
      <patternFill patternType="solid">
        <fgColor rgb="FF92D050"/>
        <bgColor indexed="64"/>
      </patternFill>
    </fill>
    <fill>
      <patternFill patternType="solid">
        <fgColor theme="5"/>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6">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wrapText="1"/>
    </xf>
    <xf numFmtId="0" fontId="2" fillId="3" borderId="1" xfId="0" applyFont="1" applyFill="1" applyBorder="1"/>
    <xf numFmtId="0" fontId="2" fillId="0" borderId="1" xfId="0" applyFont="1" applyBorder="1"/>
    <xf numFmtId="0" fontId="2" fillId="4" borderId="1" xfId="0" applyFont="1" applyFill="1" applyBorder="1"/>
    <xf numFmtId="0" fontId="2" fillId="5" borderId="1" xfId="0" applyFont="1" applyFill="1" applyBorder="1"/>
    <xf numFmtId="0" fontId="2" fillId="6" borderId="1" xfId="0" applyFont="1" applyFill="1" applyBorder="1"/>
    <xf numFmtId="0" fontId="2" fillId="7" borderId="1" xfId="0" applyFont="1" applyFill="1" applyBorder="1"/>
    <xf numFmtId="0" fontId="2" fillId="8" borderId="1" xfId="0" applyFont="1" applyFill="1" applyBorder="1"/>
    <xf numFmtId="0" fontId="1" fillId="2" borderId="1" xfId="0" applyFont="1" applyFill="1" applyBorder="1" applyAlignment="1">
      <alignment horizontal="center" vertical="center" wrapText="1"/>
    </xf>
    <xf numFmtId="0" fontId="1" fillId="9" borderId="1" xfId="0" applyFont="1" applyFill="1" applyBorder="1" applyAlignment="1" applyProtection="1">
      <alignment horizontal="center" vertical="center" wrapText="1"/>
      <protection locked="0"/>
    </xf>
    <xf numFmtId="0" fontId="1" fillId="9" borderId="1" xfId="0" applyFont="1" applyFill="1" applyBorder="1" applyAlignment="1" applyProtection="1">
      <alignment horizontal="center" vertical="center" wrapText="1"/>
      <protection locked="0" hidden="1"/>
    </xf>
    <xf numFmtId="0" fontId="3" fillId="9" borderId="1" xfId="0" applyFont="1" applyFill="1" applyBorder="1" applyAlignment="1">
      <alignment horizontal="center" vertical="center"/>
    </xf>
    <xf numFmtId="0" fontId="5" fillId="0" borderId="0" xfId="0" applyFont="1"/>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7" xfId="0" applyFont="1" applyBorder="1" applyAlignment="1">
      <alignment horizontal="center" vertical="center"/>
    </xf>
    <xf numFmtId="0" fontId="5" fillId="0" borderId="1" xfId="0" applyFont="1" applyBorder="1" applyAlignment="1">
      <alignment horizontal="center" vertical="top" wrapText="1"/>
    </xf>
    <xf numFmtId="0" fontId="6" fillId="0" borderId="1" xfId="0" applyFont="1" applyBorder="1" applyAlignment="1">
      <alignment horizontal="justify" vertical="top"/>
    </xf>
    <xf numFmtId="0" fontId="7" fillId="0" borderId="1" xfId="0" applyFont="1" applyBorder="1" applyAlignment="1">
      <alignment horizontal="center"/>
    </xf>
    <xf numFmtId="0" fontId="7" fillId="0" borderId="1" xfId="0" applyFont="1" applyBorder="1"/>
    <xf numFmtId="0" fontId="8" fillId="0" borderId="1" xfId="0" applyFont="1" applyBorder="1" applyAlignment="1">
      <alignment horizontal="center"/>
    </xf>
    <xf numFmtId="0" fontId="8" fillId="0" borderId="1" xfId="0" applyFont="1" applyBorder="1" applyAlignment="1">
      <alignment horizontal="center" wrapText="1"/>
    </xf>
    <xf numFmtId="14" fontId="7" fillId="0" borderId="1" xfId="0" applyNumberFormat="1" applyFont="1" applyBorder="1" applyAlignment="1">
      <alignment horizontal="center"/>
    </xf>
    <xf numFmtId="0" fontId="3" fillId="0" borderId="0" xfId="0" applyFont="1" applyAlignment="1">
      <alignment vertical="center"/>
    </xf>
    <xf numFmtId="0" fontId="3" fillId="0" borderId="0" xfId="0" applyFont="1" applyAlignment="1">
      <alignment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9"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xf>
    <xf numFmtId="0" fontId="1" fillId="9" borderId="1"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9" fillId="0" borderId="8" xfId="0" applyFont="1" applyBorder="1" applyAlignment="1">
      <alignment horizontal="center" vertical="center"/>
    </xf>
    <xf numFmtId="0" fontId="8" fillId="0" borderId="1" xfId="0" applyFont="1" applyBorder="1" applyAlignment="1">
      <alignment horizontal="center" wrapText="1"/>
    </xf>
    <xf numFmtId="0" fontId="8" fillId="0" borderId="4" xfId="0" applyFont="1" applyBorder="1" applyAlignment="1">
      <alignment horizontal="center" wrapText="1"/>
    </xf>
    <xf numFmtId="0" fontId="8" fillId="0" borderId="8" xfId="0" applyFont="1" applyBorder="1" applyAlignment="1">
      <alignment horizontal="center" wrapText="1"/>
    </xf>
    <xf numFmtId="0" fontId="0" fillId="0" borderId="1" xfId="0" applyBorder="1" applyAlignment="1">
      <alignment horizontal="center" wrapText="1"/>
    </xf>
  </cellXfs>
  <cellStyles count="1">
    <cellStyle name="Normal" xfId="0" builtinId="0"/>
  </cellStyles>
  <dxfs count="5">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516E7-9535-4691-9FAE-5E78F8221C2B}">
  <dimension ref="A1:K8"/>
  <sheetViews>
    <sheetView tabSelected="1" view="pageBreakPreview" zoomScale="60" zoomScaleNormal="78" workbookViewId="0">
      <pane xSplit="1" ySplit="3" topLeftCell="B4" activePane="bottomRight" state="frozen"/>
      <selection pane="topRight" activeCell="B1" sqref="B1"/>
      <selection pane="bottomLeft" activeCell="A3" sqref="A3"/>
      <selection pane="bottomRight" activeCell="H8" sqref="H8"/>
    </sheetView>
  </sheetViews>
  <sheetFormatPr baseColWidth="10" defaultColWidth="11.3984375" defaultRowHeight="13.9" x14ac:dyDescent="0.45"/>
  <cols>
    <col min="1" max="1" width="11.3984375" style="36"/>
    <col min="2" max="2" width="28.73046875" style="32" customWidth="1"/>
    <col min="3" max="3" width="16.1328125" style="36" customWidth="1"/>
    <col min="4" max="4" width="32.3984375" style="31" customWidth="1"/>
    <col min="5" max="5" width="38.59765625" style="31" customWidth="1"/>
    <col min="6" max="6" width="22.59765625" style="31" customWidth="1"/>
    <col min="7" max="7" width="13.59765625" style="36" customWidth="1"/>
    <col min="8" max="8" width="50.59765625" style="31" customWidth="1"/>
    <col min="9" max="9" width="12.3984375" style="36" customWidth="1"/>
    <col min="10" max="10" width="12" style="36" customWidth="1"/>
    <col min="11" max="11" width="17.1328125" style="31" customWidth="1"/>
    <col min="12" max="16384" width="11.3984375" style="31"/>
  </cols>
  <sheetData>
    <row r="1" spans="1:11" ht="36.75" customHeight="1" x14ac:dyDescent="0.45">
      <c r="A1" s="41" t="s">
        <v>71</v>
      </c>
      <c r="B1" s="41"/>
      <c r="C1" s="41"/>
      <c r="D1" s="41"/>
      <c r="E1" s="41"/>
      <c r="F1" s="41"/>
      <c r="G1" s="41"/>
      <c r="H1" s="41"/>
      <c r="I1" s="41"/>
      <c r="J1" s="41"/>
      <c r="K1" s="41"/>
    </row>
    <row r="2" spans="1:11" ht="28.5" customHeight="1" x14ac:dyDescent="0.45">
      <c r="A2" s="40" t="s">
        <v>0</v>
      </c>
      <c r="B2" s="40"/>
      <c r="C2" s="40"/>
      <c r="D2" s="40"/>
      <c r="E2" s="40"/>
      <c r="F2" s="40"/>
      <c r="G2" s="40"/>
      <c r="H2" s="39" t="s">
        <v>1</v>
      </c>
      <c r="I2" s="39"/>
      <c r="J2" s="39"/>
      <c r="K2" s="39"/>
    </row>
    <row r="3" spans="1:11" ht="44.25" customHeight="1" x14ac:dyDescent="0.45">
      <c r="A3" s="10" t="s">
        <v>2</v>
      </c>
      <c r="B3" s="10" t="s">
        <v>3</v>
      </c>
      <c r="C3" s="10" t="s">
        <v>4</v>
      </c>
      <c r="D3" s="10" t="s">
        <v>5</v>
      </c>
      <c r="E3" s="10" t="s">
        <v>6</v>
      </c>
      <c r="F3" s="10" t="s">
        <v>7</v>
      </c>
      <c r="G3" s="10" t="s">
        <v>8</v>
      </c>
      <c r="H3" s="11" t="s">
        <v>9</v>
      </c>
      <c r="I3" s="11" t="s">
        <v>10</v>
      </c>
      <c r="J3" s="11" t="s">
        <v>11</v>
      </c>
      <c r="K3" s="12" t="s">
        <v>12</v>
      </c>
    </row>
    <row r="4" spans="1:11" ht="134.65" customHeight="1" x14ac:dyDescent="0.45">
      <c r="A4" s="37">
        <v>1</v>
      </c>
      <c r="B4" s="33" t="s">
        <v>24</v>
      </c>
      <c r="C4" s="35">
        <v>1023</v>
      </c>
      <c r="D4" s="33" t="s">
        <v>25</v>
      </c>
      <c r="E4" s="33" t="s">
        <v>72</v>
      </c>
      <c r="F4" s="34" t="s">
        <v>32</v>
      </c>
      <c r="G4" s="38">
        <v>44926</v>
      </c>
      <c r="H4" s="33" t="s">
        <v>73</v>
      </c>
      <c r="I4" s="35" t="s">
        <v>10</v>
      </c>
      <c r="J4" s="35" t="s">
        <v>11</v>
      </c>
      <c r="K4" s="13" t="s">
        <v>15</v>
      </c>
    </row>
    <row r="5" spans="1:11" ht="113.25" customHeight="1" x14ac:dyDescent="0.45">
      <c r="A5" s="37">
        <v>0</v>
      </c>
      <c r="B5" s="33" t="s">
        <v>24</v>
      </c>
      <c r="C5" s="35">
        <v>1023</v>
      </c>
      <c r="D5" s="33" t="s">
        <v>26</v>
      </c>
      <c r="E5" s="33" t="s">
        <v>29</v>
      </c>
      <c r="F5" s="34" t="s">
        <v>32</v>
      </c>
      <c r="G5" s="38">
        <v>45230</v>
      </c>
      <c r="H5" s="33" t="s">
        <v>34</v>
      </c>
      <c r="I5" s="35" t="s">
        <v>19</v>
      </c>
      <c r="J5" s="35" t="s">
        <v>19</v>
      </c>
      <c r="K5" s="13" t="s">
        <v>21</v>
      </c>
    </row>
    <row r="6" spans="1:11" ht="96.4" customHeight="1" x14ac:dyDescent="0.45">
      <c r="A6" s="37">
        <v>0</v>
      </c>
      <c r="B6" s="33" t="s">
        <v>24</v>
      </c>
      <c r="C6" s="35">
        <v>1023</v>
      </c>
      <c r="D6" s="33" t="s">
        <v>27</v>
      </c>
      <c r="E6" s="33" t="s">
        <v>30</v>
      </c>
      <c r="F6" s="34" t="s">
        <v>33</v>
      </c>
      <c r="G6" s="38">
        <v>45289</v>
      </c>
      <c r="H6" s="33" t="s">
        <v>35</v>
      </c>
      <c r="I6" s="35" t="s">
        <v>19</v>
      </c>
      <c r="J6" s="35" t="s">
        <v>19</v>
      </c>
      <c r="K6" s="13" t="s">
        <v>21</v>
      </c>
    </row>
    <row r="7" spans="1:11" ht="191.25" customHeight="1" x14ac:dyDescent="0.45">
      <c r="A7" s="37">
        <v>1</v>
      </c>
      <c r="B7" s="33" t="s">
        <v>24</v>
      </c>
      <c r="C7" s="35">
        <v>1023</v>
      </c>
      <c r="D7" s="33" t="s">
        <v>28</v>
      </c>
      <c r="E7" s="33" t="s">
        <v>31</v>
      </c>
      <c r="F7" s="34" t="s">
        <v>32</v>
      </c>
      <c r="G7" s="38">
        <v>45016</v>
      </c>
      <c r="H7" s="33" t="s">
        <v>74</v>
      </c>
      <c r="I7" s="35" t="s">
        <v>10</v>
      </c>
      <c r="J7" s="35" t="s">
        <v>11</v>
      </c>
      <c r="K7" s="13" t="s">
        <v>15</v>
      </c>
    </row>
    <row r="8" spans="1:11" ht="172.5" customHeight="1" x14ac:dyDescent="0.45">
      <c r="A8" s="37">
        <v>1</v>
      </c>
      <c r="B8" s="33" t="s">
        <v>24</v>
      </c>
      <c r="C8" s="35">
        <v>1027</v>
      </c>
      <c r="D8" s="33" t="s">
        <v>75</v>
      </c>
      <c r="E8" s="33" t="s">
        <v>36</v>
      </c>
      <c r="F8" s="34" t="s">
        <v>32</v>
      </c>
      <c r="G8" s="38">
        <v>45107</v>
      </c>
      <c r="H8" s="33" t="s">
        <v>76</v>
      </c>
      <c r="I8" s="35" t="s">
        <v>10</v>
      </c>
      <c r="J8" s="35" t="s">
        <v>11</v>
      </c>
      <c r="K8" s="13" t="s">
        <v>15</v>
      </c>
    </row>
  </sheetData>
  <autoFilter ref="A3:K8" xr:uid="{1D3516E7-9535-4691-9FAE-5E78F8221C2B}"/>
  <mergeCells count="3">
    <mergeCell ref="H2:K2"/>
    <mergeCell ref="A2:G2"/>
    <mergeCell ref="A1:K1"/>
  </mergeCells>
  <conditionalFormatting sqref="K4:K8">
    <cfRule type="containsText" dxfId="4" priority="1" operator="containsText" text="VENCIDA">
      <formula>NOT(ISERROR(SEARCH("VENCIDA",K4)))</formula>
    </cfRule>
    <cfRule type="containsText" dxfId="3" priority="2" operator="containsText" text="ABIERTA">
      <formula>NOT(ISERROR(SEARCH("ABIERTA",K4)))</formula>
    </cfRule>
    <cfRule type="containsText" dxfId="2" priority="3" operator="containsText" text="CERRADA - REQUIERE REFORMULACIÓN">
      <formula>NOT(ISERROR(SEARCH("CERRADA - REQUIERE REFORMULACIÓN",K4)))</formula>
    </cfRule>
    <cfRule type="containsText" dxfId="1" priority="4" operator="containsText" text="CERRADA CON OBSERVACIÓN Y/O RECOMENDACIÓN">
      <formula>NOT(ISERROR(SEARCH("CERRADA CON OBSERVACIÓN Y/O RECOMENDACIÓN",K4)))</formula>
    </cfRule>
    <cfRule type="containsText" dxfId="0" priority="5" operator="containsText" text="CERRADA">
      <formula>NOT(ISERROR(SEARCH("CERRADA",K4)))</formula>
    </cfRule>
  </conditionalFormatting>
  <pageMargins left="0.39370078740157483" right="0.39370078740157483" top="0.39370078740157483" bottom="0.39370078740157483" header="0.31496062992125984" footer="0.31496062992125984"/>
  <pageSetup paperSize="3" scale="8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A3D6E8D8-E6C5-46E8-A7CB-7CFCC891E013}">
          <x14:formula1>
            <xm:f>Calificaciones!$A$2:$A$4</xm:f>
          </x14:formula1>
          <xm:sqref>I4:I8</xm:sqref>
        </x14:dataValidation>
        <x14:dataValidation type="list" allowBlank="1" showInputMessage="1" showErrorMessage="1" xr:uid="{455ED8E2-7F60-42DC-A206-E5CA423E01E2}">
          <x14:formula1>
            <xm:f>Calificaciones!$B$2:$B$4</xm:f>
          </x14:formula1>
          <xm:sqref>J4:J8</xm:sqref>
        </x14:dataValidation>
        <x14:dataValidation type="list" allowBlank="1" showInputMessage="1" showErrorMessage="1" xr:uid="{67194436-91D7-4D91-BEF4-8701A9007026}">
          <x14:formula1>
            <xm:f>Calificaciones!$C$2:$C$6</xm:f>
          </x14:formula1>
          <xm:sqref>K4:K8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F239E-204B-49C3-995E-EC610479300B}">
  <dimension ref="A1:N9"/>
  <sheetViews>
    <sheetView zoomScale="82" zoomScaleNormal="82" workbookViewId="0">
      <selection activeCell="B36" sqref="B36"/>
    </sheetView>
  </sheetViews>
  <sheetFormatPr baseColWidth="10" defaultRowHeight="14.25" x14ac:dyDescent="0.45"/>
  <cols>
    <col min="1" max="1" width="74.3984375" customWidth="1"/>
    <col min="2" max="2" width="24.73046875" customWidth="1"/>
    <col min="3" max="3" width="8.1328125" customWidth="1"/>
    <col min="6" max="6" width="75.73046875" bestFit="1" customWidth="1"/>
    <col min="7" max="7" width="24.86328125" bestFit="1" customWidth="1"/>
    <col min="12" max="12" width="81.1328125" bestFit="1" customWidth="1"/>
  </cols>
  <sheetData>
    <row r="1" spans="1:14" ht="15" customHeight="1" x14ac:dyDescent="0.45">
      <c r="A1" s="42" t="s">
        <v>61</v>
      </c>
      <c r="B1" s="42"/>
      <c r="C1" s="42"/>
      <c r="F1" s="43" t="s">
        <v>63</v>
      </c>
      <c r="G1" s="44"/>
      <c r="H1" s="44"/>
      <c r="I1" s="44"/>
      <c r="J1" s="44"/>
      <c r="L1" s="45" t="s">
        <v>66</v>
      </c>
      <c r="M1" s="45"/>
      <c r="N1" s="45"/>
    </row>
    <row r="2" spans="1:14" ht="29.25" x14ac:dyDescent="0.45">
      <c r="A2" s="28" t="s">
        <v>58</v>
      </c>
      <c r="B2" s="28" t="s">
        <v>59</v>
      </c>
      <c r="C2" s="29" t="s">
        <v>60</v>
      </c>
      <c r="F2" s="28" t="s">
        <v>58</v>
      </c>
      <c r="G2" s="28" t="s">
        <v>59</v>
      </c>
      <c r="H2" s="29" t="s">
        <v>60</v>
      </c>
      <c r="I2" s="29" t="s">
        <v>62</v>
      </c>
      <c r="J2" s="29" t="s">
        <v>64</v>
      </c>
      <c r="L2" s="28" t="s">
        <v>58</v>
      </c>
      <c r="M2" s="28" t="s">
        <v>59</v>
      </c>
      <c r="N2" s="29" t="s">
        <v>64</v>
      </c>
    </row>
    <row r="3" spans="1:14" x14ac:dyDescent="0.45">
      <c r="A3" s="27" t="s">
        <v>24</v>
      </c>
      <c r="B3" s="27" t="s">
        <v>32</v>
      </c>
      <c r="C3" s="26">
        <v>4</v>
      </c>
      <c r="F3" s="27" t="s">
        <v>24</v>
      </c>
      <c r="G3" s="27" t="s">
        <v>32</v>
      </c>
      <c r="H3" s="26">
        <v>4</v>
      </c>
      <c r="I3" s="26">
        <v>3</v>
      </c>
      <c r="J3" s="26">
        <v>1</v>
      </c>
      <c r="L3" s="27" t="s">
        <v>24</v>
      </c>
      <c r="M3" s="27" t="s">
        <v>32</v>
      </c>
      <c r="N3" s="26">
        <v>1</v>
      </c>
    </row>
    <row r="4" spans="1:14" x14ac:dyDescent="0.45">
      <c r="A4" s="27" t="s">
        <v>24</v>
      </c>
      <c r="B4" s="27" t="s">
        <v>23</v>
      </c>
      <c r="C4" s="26">
        <v>1</v>
      </c>
      <c r="F4" s="27" t="s">
        <v>24</v>
      </c>
      <c r="G4" s="27" t="s">
        <v>23</v>
      </c>
      <c r="H4" s="26">
        <v>1</v>
      </c>
      <c r="I4" s="26">
        <v>0</v>
      </c>
      <c r="J4" s="26">
        <v>1</v>
      </c>
      <c r="L4" s="27" t="s">
        <v>24</v>
      </c>
      <c r="M4" s="27" t="s">
        <v>23</v>
      </c>
      <c r="N4" s="26">
        <v>1</v>
      </c>
    </row>
    <row r="7" spans="1:14" x14ac:dyDescent="0.45">
      <c r="F7" s="42" t="s">
        <v>67</v>
      </c>
      <c r="G7" s="42"/>
      <c r="H7" s="42"/>
      <c r="I7" s="42"/>
      <c r="J7" s="42"/>
    </row>
    <row r="8" spans="1:14" ht="19.899999999999999" x14ac:dyDescent="0.45">
      <c r="F8" s="28" t="s">
        <v>58</v>
      </c>
      <c r="G8" s="28" t="s">
        <v>59</v>
      </c>
      <c r="H8" s="29" t="s">
        <v>68</v>
      </c>
      <c r="I8" s="29" t="s">
        <v>69</v>
      </c>
      <c r="J8" s="29" t="s">
        <v>70</v>
      </c>
    </row>
    <row r="9" spans="1:14" x14ac:dyDescent="0.45">
      <c r="F9" s="27" t="s">
        <v>24</v>
      </c>
      <c r="G9" s="27" t="s">
        <v>23</v>
      </c>
      <c r="H9" s="26">
        <v>1023</v>
      </c>
      <c r="I9" s="30">
        <v>44893</v>
      </c>
      <c r="J9" s="30">
        <v>45289</v>
      </c>
    </row>
  </sheetData>
  <mergeCells count="4">
    <mergeCell ref="A1:C1"/>
    <mergeCell ref="F1:J1"/>
    <mergeCell ref="L1:N1"/>
    <mergeCell ref="F7:J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D0628-03ED-4D9C-81DC-9279F6BA6606}">
  <dimension ref="A1:N2"/>
  <sheetViews>
    <sheetView workbookViewId="0">
      <selection activeCell="F1" sqref="F1"/>
    </sheetView>
  </sheetViews>
  <sheetFormatPr baseColWidth="10" defaultRowHeight="14.25" x14ac:dyDescent="0.45"/>
  <cols>
    <col min="7" max="7" width="34.1328125" customWidth="1"/>
    <col min="9" max="9" width="22.86328125" customWidth="1"/>
    <col min="10" max="10" width="21.3984375" customWidth="1"/>
    <col min="11" max="11" width="14.59765625" customWidth="1"/>
    <col min="12" max="12" width="13.73046875" customWidth="1"/>
    <col min="13" max="13" width="34" customWidth="1"/>
    <col min="14" max="14" width="17.86328125" customWidth="1"/>
  </cols>
  <sheetData>
    <row r="1" spans="1:14" s="14" customFormat="1" ht="33.75" x14ac:dyDescent="0.35">
      <c r="A1" s="15" t="s">
        <v>37</v>
      </c>
      <c r="B1" s="15" t="s">
        <v>38</v>
      </c>
      <c r="C1" s="15" t="s">
        <v>39</v>
      </c>
      <c r="D1" s="15" t="s">
        <v>40</v>
      </c>
      <c r="E1" s="15" t="s">
        <v>41</v>
      </c>
      <c r="F1" s="15" t="s">
        <v>42</v>
      </c>
      <c r="G1" s="15" t="s">
        <v>43</v>
      </c>
      <c r="H1" s="15" t="s">
        <v>44</v>
      </c>
      <c r="I1" s="15" t="s">
        <v>45</v>
      </c>
      <c r="J1" s="15" t="s">
        <v>46</v>
      </c>
      <c r="K1" s="15" t="s">
        <v>47</v>
      </c>
      <c r="L1" s="15" t="s">
        <v>48</v>
      </c>
      <c r="M1" s="15" t="s">
        <v>57</v>
      </c>
      <c r="N1" s="16" t="s">
        <v>49</v>
      </c>
    </row>
    <row r="2" spans="1:14" ht="259.5" customHeight="1" x14ac:dyDescent="0.45">
      <c r="A2" s="17">
        <v>2022</v>
      </c>
      <c r="B2" s="18">
        <v>33</v>
      </c>
      <c r="C2" s="19" t="s">
        <v>50</v>
      </c>
      <c r="D2" s="19" t="s">
        <v>51</v>
      </c>
      <c r="E2" s="19">
        <v>1</v>
      </c>
      <c r="F2" s="20">
        <v>932</v>
      </c>
      <c r="G2" s="19" t="s">
        <v>52</v>
      </c>
      <c r="H2" s="21">
        <v>44956</v>
      </c>
      <c r="I2" s="25" t="s">
        <v>53</v>
      </c>
      <c r="J2" s="25" t="s">
        <v>54</v>
      </c>
      <c r="K2" s="22" t="s">
        <v>55</v>
      </c>
      <c r="L2" s="22" t="s">
        <v>21</v>
      </c>
      <c r="M2" s="24" t="s">
        <v>65</v>
      </c>
      <c r="N2" s="23"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5E742-80AD-4422-B291-515CA679B404}">
  <dimension ref="A1:C6"/>
  <sheetViews>
    <sheetView workbookViewId="0">
      <selection activeCell="C2" sqref="C2"/>
    </sheetView>
  </sheetViews>
  <sheetFormatPr baseColWidth="10" defaultColWidth="11.3984375" defaultRowHeight="14.25" x14ac:dyDescent="0.45"/>
  <cols>
    <col min="2" max="2" width="13.86328125" customWidth="1"/>
    <col min="3" max="3" width="57.265625" bestFit="1" customWidth="1"/>
  </cols>
  <sheetData>
    <row r="1" spans="1:3" ht="27" x14ac:dyDescent="0.45">
      <c r="A1" s="1" t="s">
        <v>10</v>
      </c>
      <c r="B1" s="1" t="s">
        <v>13</v>
      </c>
      <c r="C1" s="1" t="s">
        <v>14</v>
      </c>
    </row>
    <row r="2" spans="1:3" x14ac:dyDescent="0.45">
      <c r="A2" s="2" t="s">
        <v>10</v>
      </c>
      <c r="B2" s="2" t="s">
        <v>11</v>
      </c>
      <c r="C2" s="3" t="s">
        <v>15</v>
      </c>
    </row>
    <row r="3" spans="1:3" x14ac:dyDescent="0.45">
      <c r="A3" s="4" t="s">
        <v>16</v>
      </c>
      <c r="B3" s="5" t="s">
        <v>17</v>
      </c>
      <c r="C3" s="6" t="s">
        <v>18</v>
      </c>
    </row>
    <row r="4" spans="1:3" x14ac:dyDescent="0.45">
      <c r="A4" s="4" t="s">
        <v>19</v>
      </c>
      <c r="B4" s="4" t="s">
        <v>19</v>
      </c>
      <c r="C4" s="7" t="s">
        <v>20</v>
      </c>
    </row>
    <row r="5" spans="1:3" x14ac:dyDescent="0.45">
      <c r="C5" s="8" t="s">
        <v>21</v>
      </c>
    </row>
    <row r="6" spans="1:3" x14ac:dyDescent="0.45">
      <c r="C6" s="9"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Matriz_Seguimiento_PM</vt:lpstr>
      <vt:lpstr>RESUMENPMI</vt:lpstr>
      <vt:lpstr>Matriz_Seguimiento_PM Externo</vt:lpstr>
      <vt:lpstr>Calificaciones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ASUS</cp:lastModifiedBy>
  <cp:revision/>
  <cp:lastPrinted>2023-05-15T23:40:37Z</cp:lastPrinted>
  <dcterms:created xsi:type="dcterms:W3CDTF">2023-01-30T00:23:49Z</dcterms:created>
  <dcterms:modified xsi:type="dcterms:W3CDTF">2023-05-15T23:40:38Z</dcterms:modified>
  <cp:category/>
  <cp:contentStatus/>
</cp:coreProperties>
</file>